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6915" windowHeight="4665" tabRatio="916" activeTab="2"/>
  </bookViews>
  <sheets>
    <sheet name="Information" sheetId="93" r:id="rId1"/>
    <sheet name="Instrucciones" sheetId="90" r:id="rId2"/>
    <sheet name="(1) Planificar Monitoreo" sheetId="77" r:id="rId3"/>
    <sheet name="(1) Planificar Supuestos" sheetId="74" r:id="rId4"/>
    <sheet name="(2,3) Int Mano de Obra (Tiempo)" sheetId="82" r:id="rId5"/>
    <sheet name="(2,3) Int Mano de Obra (Prod)" sheetId="86" r:id="rId6"/>
    <sheet name="(4) Compilar Mano de Obra" sheetId="65" r:id="rId7"/>
    <sheet name="(2,3) Int Mat-Servicios" sheetId="75" r:id="rId8"/>
    <sheet name="(4) Compilar Mat-Servicios" sheetId="62" r:id="rId9"/>
    <sheet name="(2,3) Int Maq-Equipo Fase 1" sheetId="87" r:id="rId10"/>
    <sheet name="(2,3) Int Maq-Equipo Fase 2" sheetId="88" r:id="rId11"/>
    <sheet name="(2,3) Int Maq-Equipo Fase 3" sheetId="64" r:id="rId12"/>
    <sheet name="(4) Compilar Maq-Equipo" sheetId="80" r:id="rId13"/>
    <sheet name="(2,3) Int Admin" sheetId="59" r:id="rId14"/>
    <sheet name="(4) Compilar Admin" sheetId="73" r:id="rId15"/>
    <sheet name="(2,3) Int Ventas" sheetId="41" r:id="rId16"/>
    <sheet name="(5) Analizar Resumen" sheetId="33" r:id="rId17"/>
    <sheet name="(5) Analizar Graficos" sheetId="79" r:id="rId18"/>
    <sheet name="(6) Discutir" sheetId="78" r:id="rId19"/>
  </sheets>
  <definedNames>
    <definedName name="_xlnm.Print_Area" localSheetId="2">'(1) Planificar Monitoreo'!$A$1:$C$68</definedName>
    <definedName name="_xlnm.Print_Area" localSheetId="3">'(1) Planificar Supuestos'!$A$1:$A$45</definedName>
    <definedName name="_xlnm.Print_Area" localSheetId="5">'(2,3) Int Mano de Obra (Prod)'!$A$1:$U$120</definedName>
    <definedName name="_xlnm.Print_Area" localSheetId="4">'(2,3) Int Mano de Obra (Tiempo)'!$A$1:$S$129</definedName>
    <definedName name="_xlnm.Print_Area" localSheetId="9">'(2,3) Int Maq-Equipo Fase 1'!$A$1:$R$43</definedName>
    <definedName name="_xlnm.Print_Area" localSheetId="11">'(2,3) Int Maq-Equipo Fase 3'!$A$1:$I$96</definedName>
    <definedName name="_xlnm.Print_Area" localSheetId="7">'(2,3) Int Mat-Servicios'!$A$1:$K$101</definedName>
    <definedName name="_xlnm.Print_Area" localSheetId="6">'(4) Compilar Mano de Obra'!$A$1:$H$29</definedName>
    <definedName name="_xlnm.Print_Area" localSheetId="16">'(5) Analizar Resumen'!$A$1:$H$50</definedName>
    <definedName name="_xlnm.Print_Area" localSheetId="0">Information!$A$1:$A$33</definedName>
    <definedName name="_xlnm.Print_Area" localSheetId="1">Instrucciones!$A$1:$C$18</definedName>
  </definedNames>
  <calcPr calcId="145621"/>
</workbook>
</file>

<file path=xl/calcChain.xml><?xml version="1.0" encoding="utf-8"?>
<calcChain xmlns="http://schemas.openxmlformats.org/spreadsheetml/2006/main">
  <c r="G23" i="33" l="1"/>
  <c r="L29" i="41"/>
  <c r="G28" i="33" l="1"/>
  <c r="D60" i="86"/>
  <c r="D39" i="86"/>
  <c r="D16" i="86"/>
  <c r="D16" i="82"/>
  <c r="D63" i="82"/>
  <c r="D40" i="82"/>
  <c r="H20" i="59" l="1"/>
  <c r="H21" i="59"/>
  <c r="J21" i="59" s="1"/>
  <c r="H22" i="59"/>
  <c r="J22" i="59" s="1"/>
  <c r="H23" i="59"/>
  <c r="J23" i="59" s="1"/>
  <c r="I38" i="59"/>
  <c r="O21" i="82" l="1"/>
  <c r="I29" i="41" l="1"/>
  <c r="H59" i="59"/>
  <c r="J59" i="59" s="1"/>
  <c r="H60" i="59"/>
  <c r="J60" i="59" s="1"/>
  <c r="H61" i="59"/>
  <c r="J61" i="59" s="1"/>
  <c r="H58" i="59"/>
  <c r="J58" i="59" s="1"/>
  <c r="H62" i="59"/>
  <c r="J62" i="59" s="1"/>
  <c r="J40" i="59"/>
  <c r="J41" i="59"/>
  <c r="H24" i="59"/>
  <c r="J24" i="59" s="1"/>
  <c r="H25" i="59"/>
  <c r="H26" i="59"/>
  <c r="H27" i="59"/>
  <c r="H28" i="59"/>
  <c r="H29" i="59"/>
  <c r="E89" i="64"/>
  <c r="E90" i="64"/>
  <c r="E91" i="64"/>
  <c r="E92" i="64"/>
  <c r="E93" i="64"/>
  <c r="E94" i="64"/>
  <c r="E95" i="64"/>
  <c r="E72" i="64"/>
  <c r="E73" i="64"/>
  <c r="E74" i="64"/>
  <c r="E75" i="64"/>
  <c r="E76" i="64"/>
  <c r="E77" i="64"/>
  <c r="E78" i="64"/>
  <c r="E79" i="64"/>
  <c r="E57" i="64"/>
  <c r="E58" i="64"/>
  <c r="E59" i="64"/>
  <c r="E60" i="64"/>
  <c r="E61" i="64"/>
  <c r="E62" i="64"/>
  <c r="E63" i="64"/>
  <c r="E41" i="64"/>
  <c r="E42" i="64"/>
  <c r="E43" i="64"/>
  <c r="E44" i="64"/>
  <c r="E45" i="64"/>
  <c r="E46" i="64"/>
  <c r="E47" i="64"/>
  <c r="E48" i="64"/>
  <c r="E27" i="64"/>
  <c r="E28" i="64"/>
  <c r="E29" i="64"/>
  <c r="E30" i="64"/>
  <c r="E31" i="64"/>
  <c r="E32" i="64"/>
  <c r="E33" i="64"/>
  <c r="H40" i="75"/>
  <c r="R36" i="86" l="1"/>
  <c r="R120" i="86"/>
  <c r="R100" i="86"/>
  <c r="R58" i="86"/>
  <c r="E71" i="64" l="1"/>
  <c r="E24" i="64"/>
  <c r="H91" i="75"/>
  <c r="J23" i="87" l="1"/>
  <c r="A24" i="79" l="1"/>
  <c r="J39" i="59"/>
  <c r="E88" i="64"/>
  <c r="E55" i="64"/>
  <c r="N21" i="82"/>
  <c r="P21" i="82" s="1"/>
  <c r="N22" i="82"/>
  <c r="P22" i="82" s="1"/>
  <c r="N23" i="82"/>
  <c r="P23" i="82" s="1"/>
  <c r="N24" i="82"/>
  <c r="P24" i="82" s="1"/>
  <c r="N25" i="82"/>
  <c r="P25" i="82" s="1"/>
  <c r="N26" i="82"/>
  <c r="P26" i="82" s="1"/>
  <c r="N27" i="82"/>
  <c r="P27" i="82" s="1"/>
  <c r="N28" i="82"/>
  <c r="P28" i="82" s="1"/>
  <c r="N29" i="82"/>
  <c r="P29" i="82" s="1"/>
  <c r="N30" i="82"/>
  <c r="P30" i="82" s="1"/>
  <c r="N31" i="82"/>
  <c r="P31" i="82" s="1"/>
  <c r="N32" i="82"/>
  <c r="P32" i="82" s="1"/>
  <c r="N33" i="82"/>
  <c r="P33" i="82" s="1"/>
  <c r="N34" i="82"/>
  <c r="P34" i="82" s="1"/>
  <c r="N35" i="82"/>
  <c r="P35" i="82" s="1"/>
  <c r="N36" i="82"/>
  <c r="P36" i="82" s="1"/>
  <c r="N47" i="82"/>
  <c r="P47" i="82" s="1"/>
  <c r="N48" i="82"/>
  <c r="P48" i="82"/>
  <c r="N49" i="82"/>
  <c r="P49" i="82" s="1"/>
  <c r="N50" i="82"/>
  <c r="P50" i="82" s="1"/>
  <c r="N51" i="82"/>
  <c r="P51" i="82" s="1"/>
  <c r="N52" i="82"/>
  <c r="P52" i="82" s="1"/>
  <c r="N53" i="82"/>
  <c r="P53" i="82" s="1"/>
  <c r="N54" i="82"/>
  <c r="P54" i="82" s="1"/>
  <c r="N55" i="82"/>
  <c r="P55" i="82" s="1"/>
  <c r="N56" i="82"/>
  <c r="P56" i="82"/>
  <c r="N57" i="82"/>
  <c r="P57" i="82" s="1"/>
  <c r="N58" i="82"/>
  <c r="P58" i="82" s="1"/>
  <c r="N59" i="82"/>
  <c r="P59" i="82" s="1"/>
  <c r="N45" i="82"/>
  <c r="N46" i="82"/>
  <c r="P46" i="82" s="1"/>
  <c r="N68" i="82"/>
  <c r="P68" i="82" s="1"/>
  <c r="N69" i="82"/>
  <c r="P69" i="82" s="1"/>
  <c r="N70" i="82"/>
  <c r="P70" i="82" s="1"/>
  <c r="N71" i="82"/>
  <c r="P71" i="82" s="1"/>
  <c r="N72" i="82"/>
  <c r="P72" i="82" s="1"/>
  <c r="N73" i="82"/>
  <c r="P73" i="82" s="1"/>
  <c r="N74" i="82"/>
  <c r="P74" i="82" s="1"/>
  <c r="N75" i="82"/>
  <c r="P75" i="82" s="1"/>
  <c r="N76" i="82"/>
  <c r="P76" i="82" s="1"/>
  <c r="N77" i="82"/>
  <c r="P77" i="82" s="1"/>
  <c r="N78" i="82"/>
  <c r="P78" i="82" s="1"/>
  <c r="N79" i="82"/>
  <c r="P79" i="82" s="1"/>
  <c r="N80" i="82"/>
  <c r="P80" i="82" s="1"/>
  <c r="N81" i="82"/>
  <c r="P81" i="82" s="1"/>
  <c r="N82" i="82"/>
  <c r="P82" i="82" s="1"/>
  <c r="N90" i="82"/>
  <c r="P90" i="82" s="1"/>
  <c r="N91" i="82"/>
  <c r="P91" i="82" s="1"/>
  <c r="N92" i="82"/>
  <c r="P92" i="82" s="1"/>
  <c r="N93" i="82"/>
  <c r="P93" i="82" s="1"/>
  <c r="N94" i="82"/>
  <c r="P94" i="82" s="1"/>
  <c r="N95" i="82"/>
  <c r="P95" i="82" s="1"/>
  <c r="N96" i="82"/>
  <c r="P96" i="82" s="1"/>
  <c r="N97" i="82"/>
  <c r="P97" i="82" s="1"/>
  <c r="N98" i="82"/>
  <c r="P98" i="82" s="1"/>
  <c r="N99" i="82"/>
  <c r="P99" i="82" s="1"/>
  <c r="N100" i="82"/>
  <c r="P100" i="82" s="1"/>
  <c r="N101" i="82"/>
  <c r="P101" i="82" s="1"/>
  <c r="N102" i="82"/>
  <c r="P102" i="82" s="1"/>
  <c r="N103" i="82"/>
  <c r="P103" i="82" s="1"/>
  <c r="N104" i="82"/>
  <c r="P104" i="82" s="1"/>
  <c r="N113" i="82"/>
  <c r="N114" i="82"/>
  <c r="P114" i="82"/>
  <c r="N115" i="82"/>
  <c r="P115" i="82"/>
  <c r="N116" i="82"/>
  <c r="P116" i="82"/>
  <c r="N117" i="82"/>
  <c r="P117" i="82"/>
  <c r="N118" i="82"/>
  <c r="P118" i="82"/>
  <c r="N119" i="82"/>
  <c r="P119" i="82"/>
  <c r="N120" i="82"/>
  <c r="P120" i="82"/>
  <c r="N121" i="82"/>
  <c r="P121" i="82"/>
  <c r="N122" i="82"/>
  <c r="P122" i="82"/>
  <c r="N123" i="82"/>
  <c r="P123" i="82"/>
  <c r="N124" i="82"/>
  <c r="P124" i="82"/>
  <c r="N125" i="82"/>
  <c r="P125" i="82"/>
  <c r="N126" i="82"/>
  <c r="P126" i="82"/>
  <c r="N127" i="82"/>
  <c r="P127" i="82"/>
  <c r="N128" i="82"/>
  <c r="P128" i="82"/>
  <c r="J20" i="59"/>
  <c r="J25" i="59"/>
  <c r="J26" i="59"/>
  <c r="J27" i="59"/>
  <c r="J28" i="59"/>
  <c r="J29" i="59"/>
  <c r="H23" i="75"/>
  <c r="H24" i="75"/>
  <c r="H25" i="75"/>
  <c r="H26" i="75"/>
  <c r="H27" i="75"/>
  <c r="H28" i="75"/>
  <c r="H29" i="75"/>
  <c r="H30" i="75"/>
  <c r="H31" i="75"/>
  <c r="H32" i="75"/>
  <c r="H41" i="75"/>
  <c r="H42" i="75"/>
  <c r="H43" i="75"/>
  <c r="H44" i="75"/>
  <c r="H45" i="75"/>
  <c r="H46" i="75"/>
  <c r="H47" i="75"/>
  <c r="H48" i="75"/>
  <c r="H49" i="75"/>
  <c r="H57" i="75"/>
  <c r="H58" i="75"/>
  <c r="H59" i="75"/>
  <c r="H60" i="75"/>
  <c r="H61" i="75"/>
  <c r="H62" i="75"/>
  <c r="H63" i="75"/>
  <c r="H64" i="75"/>
  <c r="H65" i="75"/>
  <c r="H66" i="75"/>
  <c r="H74" i="75"/>
  <c r="H75" i="75"/>
  <c r="H76" i="75"/>
  <c r="H77" i="75"/>
  <c r="H78" i="75"/>
  <c r="H79" i="75"/>
  <c r="H80" i="75"/>
  <c r="H81" i="75"/>
  <c r="H82" i="75"/>
  <c r="H83" i="75"/>
  <c r="H92" i="75"/>
  <c r="H93" i="75"/>
  <c r="H94" i="75"/>
  <c r="H95" i="75"/>
  <c r="H96" i="75"/>
  <c r="H97" i="75"/>
  <c r="H98" i="75"/>
  <c r="H99" i="75"/>
  <c r="H100" i="75"/>
  <c r="J38" i="59"/>
  <c r="J42" i="59"/>
  <c r="J43" i="59"/>
  <c r="J44" i="59"/>
  <c r="J45" i="59"/>
  <c r="J46" i="59"/>
  <c r="E25" i="64"/>
  <c r="E26" i="64"/>
  <c r="B16" i="80" s="1"/>
  <c r="D28" i="33" s="1"/>
  <c r="E39" i="64"/>
  <c r="E40" i="64"/>
  <c r="E56" i="64"/>
  <c r="E70" i="64"/>
  <c r="E86" i="64"/>
  <c r="E87" i="64"/>
  <c r="H56" i="59"/>
  <c r="J56" i="59" s="1"/>
  <c r="H57" i="59"/>
  <c r="L20" i="41"/>
  <c r="L21" i="41"/>
  <c r="L22" i="41"/>
  <c r="L23" i="41"/>
  <c r="L24" i="41"/>
  <c r="L25" i="41"/>
  <c r="L26" i="41"/>
  <c r="L27" i="41"/>
  <c r="L28" i="41"/>
  <c r="H63" i="59"/>
  <c r="J63" i="59" s="1"/>
  <c r="H64" i="59"/>
  <c r="J64" i="59" s="1"/>
  <c r="H65" i="59"/>
  <c r="J65" i="59" s="1"/>
  <c r="O108" i="86"/>
  <c r="Q108" i="86" s="1"/>
  <c r="O109" i="86"/>
  <c r="Q109" i="86" s="1"/>
  <c r="O110" i="86"/>
  <c r="Q110" i="86" s="1"/>
  <c r="O111" i="86"/>
  <c r="Q111" i="86"/>
  <c r="O112" i="86"/>
  <c r="Q112" i="86" s="1"/>
  <c r="O113" i="86"/>
  <c r="Q113" i="86" s="1"/>
  <c r="O114" i="86"/>
  <c r="Q114" i="86" s="1"/>
  <c r="O115" i="86"/>
  <c r="Q115" i="86"/>
  <c r="O116" i="86"/>
  <c r="Q116" i="86" s="1"/>
  <c r="O117" i="86"/>
  <c r="Q117" i="86" s="1"/>
  <c r="O118" i="86"/>
  <c r="Q118" i="86" s="1"/>
  <c r="O119" i="86"/>
  <c r="Q119" i="86"/>
  <c r="O86" i="86"/>
  <c r="Q86" i="86" s="1"/>
  <c r="O87" i="86"/>
  <c r="Q87" i="86" s="1"/>
  <c r="O88" i="86"/>
  <c r="Q88" i="86"/>
  <c r="O89" i="86"/>
  <c r="Q89" i="86" s="1"/>
  <c r="O90" i="86"/>
  <c r="Q90" i="86" s="1"/>
  <c r="O91" i="86"/>
  <c r="Q91" i="86" s="1"/>
  <c r="O92" i="86"/>
  <c r="Q92" i="86"/>
  <c r="O93" i="86"/>
  <c r="Q93" i="86" s="1"/>
  <c r="O94" i="86"/>
  <c r="Q94" i="86" s="1"/>
  <c r="O95" i="86"/>
  <c r="Q95" i="86" s="1"/>
  <c r="O96" i="86"/>
  <c r="Q96" i="86"/>
  <c r="O97" i="86"/>
  <c r="Q97" i="86" s="1"/>
  <c r="O98" i="86"/>
  <c r="Q98" i="86" s="1"/>
  <c r="O99" i="86"/>
  <c r="Q99" i="86" s="1"/>
  <c r="R79" i="86"/>
  <c r="O65" i="86"/>
  <c r="O66" i="86"/>
  <c r="Q66" i="86"/>
  <c r="O67" i="86"/>
  <c r="Q67" i="86" s="1"/>
  <c r="O68" i="86"/>
  <c r="Q68" i="86" s="1"/>
  <c r="O69" i="86"/>
  <c r="Q69" i="86" s="1"/>
  <c r="O70" i="86"/>
  <c r="Q70" i="86"/>
  <c r="O71" i="86"/>
  <c r="Q71" i="86" s="1"/>
  <c r="O72" i="86"/>
  <c r="Q72" i="86" s="1"/>
  <c r="O73" i="86"/>
  <c r="Q73" i="86" s="1"/>
  <c r="O74" i="86"/>
  <c r="Q74" i="86"/>
  <c r="O75" i="86"/>
  <c r="Q75" i="86" s="1"/>
  <c r="O76" i="86"/>
  <c r="Q76" i="86" s="1"/>
  <c r="O77" i="86"/>
  <c r="Q77" i="86" s="1"/>
  <c r="O78" i="86"/>
  <c r="Q78" i="86"/>
  <c r="O44" i="86"/>
  <c r="O45" i="86"/>
  <c r="Q45" i="86" s="1"/>
  <c r="O46" i="86"/>
  <c r="O47" i="86"/>
  <c r="O48" i="86"/>
  <c r="Q48" i="86" s="1"/>
  <c r="O49" i="86"/>
  <c r="Q49" i="86" s="1"/>
  <c r="O50" i="86"/>
  <c r="O51" i="86"/>
  <c r="O52" i="86"/>
  <c r="Q52" i="86" s="1"/>
  <c r="O53" i="86"/>
  <c r="Q53" i="86" s="1"/>
  <c r="O54" i="86"/>
  <c r="O55" i="86"/>
  <c r="O56" i="86"/>
  <c r="Q56" i="86" s="1"/>
  <c r="O57" i="86"/>
  <c r="Q57" i="86" s="1"/>
  <c r="Q46" i="86"/>
  <c r="Q47" i="86"/>
  <c r="Q50" i="86"/>
  <c r="Q51" i="86"/>
  <c r="Q54" i="86"/>
  <c r="Q55" i="86"/>
  <c r="O21" i="86"/>
  <c r="O22" i="86"/>
  <c r="Q22" i="86" s="1"/>
  <c r="O23" i="86"/>
  <c r="Q23" i="86" s="1"/>
  <c r="O24" i="86"/>
  <c r="Q24" i="86" s="1"/>
  <c r="O25" i="86"/>
  <c r="Q25" i="86" s="1"/>
  <c r="O26" i="86"/>
  <c r="Q26" i="86"/>
  <c r="O27" i="86"/>
  <c r="Q27" i="86" s="1"/>
  <c r="O28" i="86"/>
  <c r="Q28" i="86" s="1"/>
  <c r="O29" i="86"/>
  <c r="Q29" i="86" s="1"/>
  <c r="O30" i="86"/>
  <c r="Q30" i="86"/>
  <c r="O31" i="86"/>
  <c r="Q31" i="86" s="1"/>
  <c r="O32" i="86"/>
  <c r="Q32" i="86" s="1"/>
  <c r="O33" i="86"/>
  <c r="Q33" i="86" s="1"/>
  <c r="O34" i="86"/>
  <c r="Q34" i="86"/>
  <c r="O35" i="86"/>
  <c r="Q35" i="86" s="1"/>
  <c r="P25" i="88"/>
  <c r="P26" i="88"/>
  <c r="P27" i="88"/>
  <c r="P28" i="88"/>
  <c r="P29" i="88"/>
  <c r="P30" i="88"/>
  <c r="P31" i="88"/>
  <c r="P32" i="88"/>
  <c r="P33" i="88"/>
  <c r="P34" i="88"/>
  <c r="P35" i="88"/>
  <c r="P36" i="88"/>
  <c r="P37" i="88"/>
  <c r="P38" i="88"/>
  <c r="P39" i="88"/>
  <c r="P40" i="88"/>
  <c r="P41" i="88"/>
  <c r="P42" i="88"/>
  <c r="H25" i="88"/>
  <c r="J25" i="88" s="1"/>
  <c r="H24" i="88"/>
  <c r="J24" i="88" s="1"/>
  <c r="H23" i="88"/>
  <c r="H26" i="88"/>
  <c r="J26" i="88" s="1"/>
  <c r="H27" i="88"/>
  <c r="J27" i="88" s="1"/>
  <c r="H28" i="88"/>
  <c r="J28" i="88" s="1"/>
  <c r="H29" i="88"/>
  <c r="J29" i="88" s="1"/>
  <c r="H30" i="88"/>
  <c r="J30" i="88" s="1"/>
  <c r="H31" i="88"/>
  <c r="J31" i="88" s="1"/>
  <c r="H32" i="88"/>
  <c r="J32" i="88" s="1"/>
  <c r="H33" i="88"/>
  <c r="J33" i="88" s="1"/>
  <c r="H34" i="88"/>
  <c r="J34" i="88" s="1"/>
  <c r="H35" i="88"/>
  <c r="J35" i="88" s="1"/>
  <c r="H36" i="88"/>
  <c r="J36" i="88" s="1"/>
  <c r="H37" i="88"/>
  <c r="J37" i="88" s="1"/>
  <c r="H38" i="88"/>
  <c r="J38" i="88" s="1"/>
  <c r="H39" i="88"/>
  <c r="J39" i="88" s="1"/>
  <c r="H40" i="88"/>
  <c r="J40" i="88" s="1"/>
  <c r="H41" i="88"/>
  <c r="J41" i="88" s="1"/>
  <c r="H42" i="88"/>
  <c r="J42" i="88" s="1"/>
  <c r="J26" i="87"/>
  <c r="J27" i="87"/>
  <c r="J28" i="87"/>
  <c r="J29" i="87"/>
  <c r="H30" i="87"/>
  <c r="J30" i="87" s="1"/>
  <c r="H31" i="87"/>
  <c r="J31" i="87" s="1"/>
  <c r="H32" i="87"/>
  <c r="J32" i="87" s="1"/>
  <c r="H33" i="87"/>
  <c r="J33" i="87" s="1"/>
  <c r="H34" i="87"/>
  <c r="J34" i="87" s="1"/>
  <c r="H35" i="87"/>
  <c r="J35" i="87" s="1"/>
  <c r="H36" i="87"/>
  <c r="J36" i="87" s="1"/>
  <c r="H37" i="87"/>
  <c r="J37" i="87" s="1"/>
  <c r="H38" i="87"/>
  <c r="J38" i="87" s="1"/>
  <c r="H39" i="87"/>
  <c r="J39" i="87" s="1"/>
  <c r="H40" i="87"/>
  <c r="J40" i="87" s="1"/>
  <c r="H41" i="87"/>
  <c r="J41" i="87" s="1"/>
  <c r="H42" i="87"/>
  <c r="J42" i="87" s="1"/>
  <c r="P24" i="88"/>
  <c r="P23" i="88"/>
  <c r="L19" i="41"/>
  <c r="L18" i="41"/>
  <c r="J23" i="88" l="1"/>
  <c r="J43" i="88" s="1"/>
  <c r="H43" i="88"/>
  <c r="J47" i="59"/>
  <c r="C16" i="73" s="1"/>
  <c r="C33" i="33" s="1"/>
  <c r="J57" i="59"/>
  <c r="H66" i="59"/>
  <c r="J30" i="59"/>
  <c r="B16" i="73" s="1"/>
  <c r="B33" i="33" s="1"/>
  <c r="B40" i="33"/>
  <c r="B17" i="80"/>
  <c r="D29" i="33" s="1"/>
  <c r="B19" i="80"/>
  <c r="D31" i="33" s="1"/>
  <c r="P105" i="82"/>
  <c r="N83" i="82"/>
  <c r="P45" i="82"/>
  <c r="P60" i="82" s="1"/>
  <c r="B23" i="65" s="1"/>
  <c r="B29" i="33" s="1"/>
  <c r="N60" i="82"/>
  <c r="N105" i="82"/>
  <c r="P113" i="82"/>
  <c r="P129" i="82" s="1"/>
  <c r="N129" i="82"/>
  <c r="P37" i="82"/>
  <c r="B22" i="65" s="1"/>
  <c r="B28" i="33" s="1"/>
  <c r="N37" i="82"/>
  <c r="Q120" i="86"/>
  <c r="Q44" i="86"/>
  <c r="Q58" i="86" s="1"/>
  <c r="O58" i="86"/>
  <c r="O36" i="86"/>
  <c r="O79" i="86"/>
  <c r="Q65" i="86"/>
  <c r="Q79" i="86" s="1"/>
  <c r="Q100" i="86"/>
  <c r="O120" i="86"/>
  <c r="H50" i="75"/>
  <c r="H33" i="75"/>
  <c r="B15" i="62" s="1"/>
  <c r="C28" i="33" s="1"/>
  <c r="H84" i="75"/>
  <c r="H101" i="75"/>
  <c r="B19" i="62" s="1"/>
  <c r="C32" i="33" s="1"/>
  <c r="H67" i="75"/>
  <c r="B17" i="62" s="1"/>
  <c r="C30" i="33" s="1"/>
  <c r="J24" i="87"/>
  <c r="H43" i="87"/>
  <c r="B18" i="62"/>
  <c r="C31" i="33" s="1"/>
  <c r="E31" i="33" s="1"/>
  <c r="B16" i="62"/>
  <c r="C29" i="33" s="1"/>
  <c r="B20" i="80"/>
  <c r="D32" i="33" s="1"/>
  <c r="O100" i="86"/>
  <c r="Q21" i="86"/>
  <c r="Q36" i="86" s="1"/>
  <c r="B26" i="65"/>
  <c r="B32" i="33" s="1"/>
  <c r="B25" i="65"/>
  <c r="B31" i="33" s="1"/>
  <c r="P83" i="82"/>
  <c r="B24" i="65" s="1"/>
  <c r="B30" i="33" s="1"/>
  <c r="J25" i="87"/>
  <c r="D16" i="73"/>
  <c r="D33" i="33" s="1"/>
  <c r="E54" i="64"/>
  <c r="E29" i="33" l="1"/>
  <c r="B22" i="79" s="1"/>
  <c r="E33" i="33"/>
  <c r="B24" i="79" s="1"/>
  <c r="E32" i="33"/>
  <c r="G32" i="33" s="1"/>
  <c r="G29" i="33"/>
  <c r="C34" i="33"/>
  <c r="B49" i="79" s="1"/>
  <c r="G31" i="33"/>
  <c r="B34" i="33"/>
  <c r="E28" i="33"/>
  <c r="B20" i="62"/>
  <c r="B18" i="80"/>
  <c r="B29" i="65"/>
  <c r="E16" i="73"/>
  <c r="G33" i="33" l="1"/>
  <c r="B21" i="80"/>
  <c r="D30" i="33"/>
  <c r="B48" i="79"/>
  <c r="B21" i="79"/>
  <c r="D34" i="33" l="1"/>
  <c r="E30" i="33"/>
  <c r="B50" i="79" l="1"/>
  <c r="E34" i="33"/>
  <c r="G34" i="33" s="1"/>
  <c r="B23" i="79"/>
  <c r="B25" i="79" s="1"/>
  <c r="G30" i="33"/>
  <c r="C24" i="79" l="1"/>
  <c r="C22" i="79"/>
  <c r="F28" i="33"/>
  <c r="B35" i="33"/>
  <c r="F31" i="33"/>
  <c r="F30" i="33"/>
  <c r="B41" i="33"/>
  <c r="B42" i="33" s="1"/>
  <c r="B43" i="33" s="1"/>
  <c r="F32" i="33"/>
  <c r="F33" i="33"/>
  <c r="C35" i="33"/>
  <c r="F29" i="33"/>
  <c r="C21" i="79"/>
  <c r="C23" i="79"/>
  <c r="D35" i="33"/>
  <c r="B51" i="79"/>
  <c r="C25" i="79" l="1"/>
  <c r="F34" i="33"/>
  <c r="C48" i="79"/>
  <c r="C49" i="79"/>
  <c r="C50" i="79"/>
</calcChain>
</file>

<file path=xl/sharedStrings.xml><?xml version="1.0" encoding="utf-8"?>
<sst xmlns="http://schemas.openxmlformats.org/spreadsheetml/2006/main" count="1259" uniqueCount="350">
  <si>
    <t>↓</t>
  </si>
  <si>
    <t>Actividad</t>
  </si>
  <si>
    <t>Mano de Obra</t>
  </si>
  <si>
    <t>Maquinaria y Equipo</t>
  </si>
  <si>
    <t>Administración</t>
  </si>
  <si>
    <t xml:space="preserve">Costo Total </t>
  </si>
  <si>
    <t xml:space="preserve"> </t>
  </si>
  <si>
    <t>Venta</t>
  </si>
  <si>
    <t>Información General</t>
  </si>
  <si>
    <t>Trabajadores</t>
  </si>
  <si>
    <t>Día</t>
  </si>
  <si>
    <t>Mes</t>
  </si>
  <si>
    <t>Observaciones</t>
  </si>
  <si>
    <t>Datos Introducidos Por (Persona)</t>
  </si>
  <si>
    <t>Datos Introducidos En (Fecha)</t>
  </si>
  <si>
    <t xml:space="preserve">Actividad en la Cual se Utilizó el Artículo </t>
  </si>
  <si>
    <t>Artículo</t>
  </si>
  <si>
    <t>Datos Introducidos Por (Nombre)</t>
  </si>
  <si>
    <t>Artículos</t>
  </si>
  <si>
    <t>Costo Total</t>
  </si>
  <si>
    <t>Datos de Costos</t>
  </si>
  <si>
    <t>Nombre</t>
  </si>
  <si>
    <t>Puesto / Título</t>
  </si>
  <si>
    <t>Año</t>
  </si>
  <si>
    <t>Nombre del Comprador</t>
  </si>
  <si>
    <t>Producto</t>
  </si>
  <si>
    <t>Persona Responsable</t>
  </si>
  <si>
    <t>Frecuencia</t>
  </si>
  <si>
    <t xml:space="preserve">Introducir los datos en las hojas de trabajo Excel </t>
  </si>
  <si>
    <t>Verificar que los datos fueron introducidos correctamente</t>
  </si>
  <si>
    <t>Informar al personal sobre los resultados finales, y liderar una discusión</t>
  </si>
  <si>
    <t>Resultado Esperado</t>
  </si>
  <si>
    <t>Resultado Actual</t>
  </si>
  <si>
    <t>Nombre del Trabajador</t>
  </si>
  <si>
    <t>D</t>
  </si>
  <si>
    <t xml:space="preserve">Actividad: </t>
  </si>
  <si>
    <t xml:space="preserve">Actividad:  </t>
  </si>
  <si>
    <t>Cargo</t>
  </si>
  <si>
    <t>Pago Diario</t>
  </si>
  <si>
    <t>Subtotal de Pago</t>
  </si>
  <si>
    <t>L</t>
  </si>
  <si>
    <t>M</t>
  </si>
  <si>
    <t>MI</t>
  </si>
  <si>
    <t>J</t>
  </si>
  <si>
    <t>V</t>
  </si>
  <si>
    <t>S</t>
  </si>
  <si>
    <t>Pago Diario ($)</t>
  </si>
  <si>
    <t>Subtotal de Pago ($)</t>
  </si>
  <si>
    <t>Precio / Unidad ($)</t>
  </si>
  <si>
    <t>Costo Total ($)</t>
  </si>
  <si>
    <t>* Costo del Artículo por Actividad ($)</t>
  </si>
  <si>
    <t>Costo Subtotal por Actividad ($)</t>
  </si>
  <si>
    <t>Sueldo Mensual ($)</t>
  </si>
  <si>
    <t>Maquinaria y Equipo ($)</t>
  </si>
  <si>
    <t>Beneficios Sociales ($)</t>
  </si>
  <si>
    <t>Fecha de Compra</t>
  </si>
  <si>
    <t>Total de Días Trabajados para este Articulo</t>
  </si>
  <si>
    <t>Subtotal de Días Trabajados para esta Actividad</t>
  </si>
  <si>
    <t xml:space="preserve">Subtotal de Días Trabajados para Cada Actividad </t>
  </si>
  <si>
    <t>Fecha de Venta</t>
  </si>
  <si>
    <t>Fecha de Pago</t>
  </si>
  <si>
    <t>6) ¿Qué cambios podría hacer en cuanto al monitoreo de los costos y de los ingresos en el futuro?</t>
  </si>
  <si>
    <t>Costo Subtotal por Actividad</t>
  </si>
  <si>
    <t>Costo Subtotal por Tipo de Costo</t>
  </si>
  <si>
    <t>Unidad de venta</t>
  </si>
  <si>
    <t>Materiales y Servicios</t>
  </si>
  <si>
    <t>Ingreso Total</t>
  </si>
  <si>
    <t>Unidad</t>
  </si>
  <si>
    <t>Mano de Obra / Personal - Sueldos</t>
  </si>
  <si>
    <t>Mano de Obra / Personal ($)</t>
  </si>
  <si>
    <t>Cantidad</t>
  </si>
  <si>
    <t>Responsable:</t>
  </si>
  <si>
    <t>Costo Subtotal ($)</t>
  </si>
  <si>
    <t xml:space="preserve">Costo Subtotal </t>
  </si>
  <si>
    <t xml:space="preserve">3) ¿Alguno de los resultados es sorprendente?  </t>
  </si>
  <si>
    <t>Pago por Unidad ($)</t>
  </si>
  <si>
    <t>Primer día de la semana</t>
  </si>
  <si>
    <t>Área de trabajo</t>
  </si>
  <si>
    <t>Trabajo - Producción</t>
  </si>
  <si>
    <t>Unidad de Producción</t>
  </si>
  <si>
    <t>Subtotal de  Días Trabajados</t>
  </si>
  <si>
    <t>Datos Introducidos o Verificados Por (Nombre)</t>
  </si>
  <si>
    <t>Datos Introducidos o Verificados En (Fecha)</t>
  </si>
  <si>
    <t>Datos Introducidos o Verificados  En (Fecha)</t>
  </si>
  <si>
    <t>Producto o Servicio Analizado</t>
  </si>
  <si>
    <t>Costo Subtotal</t>
  </si>
  <si>
    <t>Tipo de Costo</t>
  </si>
  <si>
    <t>Porcentaje del Costo Total</t>
  </si>
  <si>
    <t>Información sobre el Productor</t>
  </si>
  <si>
    <t>Unidad monetaria</t>
  </si>
  <si>
    <t>Área de producción (ha)</t>
  </si>
  <si>
    <t>Periodo de Análisis</t>
  </si>
  <si>
    <t>Tasa de Cambio Monetario (si aplica)</t>
  </si>
  <si>
    <t>Subtotales de  Días Trabajados</t>
  </si>
  <si>
    <t>¿Quién implementará las actividades de monitoreo, y con qué frecuencia?</t>
  </si>
  <si>
    <t>Indique la persona responsable, y qué tan frecuentemente desempeñará sus deberes (p. ej., diariamente, semanalmente, mensualmente).</t>
  </si>
  <si>
    <t>Actividades de monitoreo</t>
  </si>
  <si>
    <t>Informar al personal sobre los resultados parciales, y liderar una discusión</t>
  </si>
  <si>
    <t>* Subtotal de Pago ($) = Subtotal de Días Trabajados x Pago Diario</t>
  </si>
  <si>
    <t>* Subtotal de Pago ($)</t>
  </si>
  <si>
    <t>Cantidad Producida</t>
  </si>
  <si>
    <t>Subtotal de Cantidad</t>
  </si>
  <si>
    <t>* Subtotal de Pago ($) = Subtotal de Cantidad x Pago por Unidad</t>
  </si>
  <si>
    <t>Pasos</t>
  </si>
  <si>
    <t xml:space="preserve">2) ¿Se alcanzaron las metas de la EFC?  </t>
  </si>
  <si>
    <t>Información Básica de la Operación</t>
  </si>
  <si>
    <t>Cantidad vendida</t>
  </si>
  <si>
    <t>Cantidad  Vendida</t>
  </si>
  <si>
    <t>Precio / Unidad Vendida($)</t>
  </si>
  <si>
    <t>Materiales, Servicios y Otros gastos (p. ej., diésel, aceite, electricidad, teléfono, agua, internet, seguro, mantenimiento de vehículos, entrenamiento)</t>
  </si>
  <si>
    <t>Materiales, Servicios y Otros gastos ($)</t>
  </si>
  <si>
    <t>Simple</t>
  </si>
  <si>
    <t>Tiempo trabajado por día por trabajador</t>
  </si>
  <si>
    <t>Primero manual y luego digital: Todos los datos serán levantados manualmente y luego serán transcritos a formato digital mediante una computadora</t>
  </si>
  <si>
    <t>* Costo Total ($)</t>
  </si>
  <si>
    <t>* Costo total = Cantidad x Precio / Unidad</t>
  </si>
  <si>
    <t xml:space="preserve">** Costo de Depreciación Anual = Costo Total  / Vida Útil </t>
  </si>
  <si>
    <t>* Costo Total = Cantidad x Precio / Unidad</t>
  </si>
  <si>
    <t>Total Costo de Depreciación</t>
  </si>
  <si>
    <t>* Compensación Total Mensual = Sueldo Mensual + Beneficios Sociales</t>
  </si>
  <si>
    <t>Número de Meses Trabajados</t>
  </si>
  <si>
    <t>* Costo Total = Cantidad x Precio / Equipo</t>
  </si>
  <si>
    <t>** Costo de Depreciación Anual = Costo Total / Vida Útil</t>
  </si>
  <si>
    <t>Grado de Calidad</t>
  </si>
  <si>
    <t>Descripción</t>
  </si>
  <si>
    <t>Paso 1. Planificar</t>
  </si>
  <si>
    <t>Registre información general sobre el producto, el periodo de tiempo a ser analizado, las metas de la EFC, las actividades principales a ser monitoreadas y las responsabilidades de monitoreo. También indique todos los supuestos usados en el análisis financiero.</t>
  </si>
  <si>
    <t>Registre los puntos principales de la discusión de los resultados.</t>
  </si>
  <si>
    <t>Hojas de Trabajo</t>
  </si>
  <si>
    <t>(1) Planificar: Monitoreo
(1) Planificar: Supuestos</t>
  </si>
  <si>
    <t>(5) Analizar: Resumen
(5) Analizar: Gráficos</t>
  </si>
  <si>
    <t>(6) Discutir</t>
  </si>
  <si>
    <t>&lt;continúa en la siguiente página&gt;</t>
  </si>
  <si>
    <t>Principales actividades productivas 
(Los siguientes son algunos ejemplos)</t>
  </si>
  <si>
    <t>Actividades menores involucradas en cada actividad principal
(Los siguientes son algunos ejemplos)</t>
  </si>
  <si>
    <t>Decisiones relacionadas al monitoreo</t>
  </si>
  <si>
    <t>Levantar datos de campo para cada actividad</t>
  </si>
  <si>
    <t xml:space="preserve">Verificar que los datos fueron levantados correctamente </t>
  </si>
  <si>
    <t>Hacer cambios al plan de monitoreo para el siguiente año, según sea necesario</t>
  </si>
  <si>
    <t>Supuestos de Costos</t>
  </si>
  <si>
    <t>Supuestos de Ingresos</t>
  </si>
  <si>
    <t>Supuestos Generales de Producción</t>
  </si>
  <si>
    <t>Días Trabajados
(1 = un día completo, 0.5 = medio día, 
0 = no trabajó)</t>
  </si>
  <si>
    <t>Subtotales por actividad</t>
  </si>
  <si>
    <t>Subtotal de 
Pago por Actividad
($)</t>
  </si>
  <si>
    <t>* Costo Subtotal ($)</t>
  </si>
  <si>
    <t>Subtotal por actividad</t>
  </si>
  <si>
    <t xml:space="preserve">** Costo de Depreciación = Costo Total  / Vida Útil </t>
  </si>
  <si>
    <t>** Costo de Depreciación
($)</t>
  </si>
  <si>
    <t>Costo Total de Maquinaria y Equipo</t>
  </si>
  <si>
    <t>Total de Días Trabajados por Artículo</t>
  </si>
  <si>
    <t>** Costo de Depreciación ($)</t>
  </si>
  <si>
    <t xml:space="preserve"> * Costo del Artículo por Actividad = Costo de Depreciación x Subtotal de Días Trabajados para esta Actividad / Total de Días Trabajados para este Artículo</t>
  </si>
  <si>
    <t>Costo de Depreciación ($)</t>
  </si>
  <si>
    <t>* Compensación Subtotal Mensual ($)</t>
  </si>
  <si>
    <t>** Costo Subtotal Anual de Mano de Obra = Compensación Total Mensual x Número de Meses Trabajados</t>
  </si>
  <si>
    <t>* Costo Subtotal = Cantidad x Precio / Unidad</t>
  </si>
  <si>
    <t>Costo Subtotal de Maquinaria y Equipo</t>
  </si>
  <si>
    <t>Costos Subtotales de Administración</t>
  </si>
  <si>
    <t>Cantidad promedio vendida/área de producción</t>
  </si>
  <si>
    <t>Ingreso, Utilidad Total y Tasa de Rendimiento</t>
  </si>
  <si>
    <t>Utilidad Total (Ganancias)</t>
  </si>
  <si>
    <t>Otras metas a ser analizadas</t>
  </si>
  <si>
    <t>4) ¿Qué factores parecen haber afectado los resultados? Pueden ser factores tanto internos como externos, p. ej., organización interna del trabajo, políticas públicas, el mercado, la escala de producción.</t>
  </si>
  <si>
    <t>** Costo Subtotal de Mano de Obra ($)</t>
  </si>
  <si>
    <t>Costo Total de Mano de Obra</t>
  </si>
  <si>
    <t>Costo Total Materiales, Servicios y Otros gastos</t>
  </si>
  <si>
    <t>** Costo Subtotal de Depreciación ($)</t>
  </si>
  <si>
    <t>Costo Total Depreciado</t>
  </si>
  <si>
    <t>*Subtotal de Ingreso
($)</t>
  </si>
  <si>
    <t>* Subtotal de Ingreso = Cantidad Vendida x Precio / Unidad del Producto Vendido</t>
  </si>
  <si>
    <t>Paso 2. Recolectar</t>
  </si>
  <si>
    <t>Paso 3. Introducir</t>
  </si>
  <si>
    <t>Paso 5. Analizar</t>
  </si>
  <si>
    <t>Paso 6. Discutir</t>
  </si>
  <si>
    <r>
      <t>Una combinación de tiempo para algunas actividades y producción para otras,</t>
    </r>
    <r>
      <rPr>
        <b/>
        <sz val="10"/>
        <rFont val="Arial"/>
        <family val="2"/>
      </rPr>
      <t xml:space="preserve"> según lo explicado a continuación</t>
    </r>
    <r>
      <rPr>
        <sz val="10"/>
        <rFont val="Arial"/>
        <family val="2"/>
      </rPr>
      <t>:</t>
    </r>
  </si>
  <si>
    <r>
      <t xml:space="preserve">Variado: Para algunas actividades los datos serán levantados sólo de forma manual y para otras actividades los datos serán levantados sólo de forma digital, </t>
    </r>
    <r>
      <rPr>
        <b/>
        <sz val="10"/>
        <rFont val="Arial"/>
        <family val="2"/>
      </rPr>
      <t>según lo explicado a continuación</t>
    </r>
    <r>
      <rPr>
        <sz val="10"/>
        <rFont val="Arial"/>
        <family val="2"/>
      </rPr>
      <t>:</t>
    </r>
  </si>
  <si>
    <t>Producción por día por trabajador</t>
  </si>
  <si>
    <t xml:space="preserve">Digital: Todos los datos serán introducidos directamente de forma digital mediante una computadora (no se tomaran datos manualmente); el análisis se realizará del Paso 1 al Paso 3 y se saltará el Paso 2. </t>
  </si>
  <si>
    <t>(2, 3) Introducir:  Maq-Equipo - FASE 2</t>
  </si>
  <si>
    <t>Costo Total de Depreciación</t>
  </si>
  <si>
    <t>(2, 3) Introducir: Maq-Equipo - Fase 3</t>
  </si>
  <si>
    <t>(1) Planificar: Monitoreo</t>
  </si>
  <si>
    <t>(1) Planificar: Supuestos</t>
  </si>
  <si>
    <t>(2, 3) Introducir: Mano de Obra (Tiempo)</t>
  </si>
  <si>
    <t>(2, 3) Introducir: Mano de Obra (Prod)</t>
  </si>
  <si>
    <t xml:space="preserve">(2, 3) Introducir: Mat-Servicios </t>
  </si>
  <si>
    <t>(2, 3) Introducir:  Maq-Equipo - Fase 1</t>
  </si>
  <si>
    <t>(2, 3) Introducir: Admin</t>
  </si>
  <si>
    <t>(2, 3) Introducir: Ventas</t>
  </si>
  <si>
    <t>(5) Analizar: Resumen</t>
  </si>
  <si>
    <t>(5) Analizar: Gráficos</t>
  </si>
  <si>
    <t xml:space="preserve">5) ¿Qué cambios podría efectuar en la iniciativa forestal, en cuanto a mano de obra, maquinaria, materiales y servicios, administración o 
ventas para mejorar sus resultados y/o alcanzar las metas de la iniciativa en el futuro?  </t>
  </si>
  <si>
    <t>Tasa de Rentabilidad</t>
  </si>
  <si>
    <t>Paso 4. Compilar</t>
  </si>
  <si>
    <t>(4) Compilar: Mano de Obra
(4) Compilar: Mat-Servicios
(4) Compilar: Maq-Equip.
(4) Compilar: Admin.</t>
  </si>
  <si>
    <t>(4) Compilar: Mano de Obra</t>
  </si>
  <si>
    <t>(4) Compilar: Mat-Servicios</t>
  </si>
  <si>
    <t>(4) Compilar: Maq-Equipo</t>
  </si>
  <si>
    <t>(4) Compilar: Admin</t>
  </si>
  <si>
    <t>Proporción</t>
  </si>
  <si>
    <t>Costo Promedio por Unidad Vendida</t>
  </si>
  <si>
    <t>Dr. Shoana Humphries</t>
  </si>
  <si>
    <t>Earth Innovation Institute</t>
  </si>
  <si>
    <t>San Francisco, California, USA</t>
  </si>
  <si>
    <t>Research Triangle Park, North Carolina, USA</t>
  </si>
  <si>
    <t xml:space="preserve"> www.earthinnovation.org</t>
  </si>
  <si>
    <t>Esta herramienta fue desarrollada por</t>
  </si>
  <si>
    <t>Con apoyo de</t>
  </si>
  <si>
    <t>Calcule los subtotales por cada tipo de insumo y por cada actividad.</t>
  </si>
  <si>
    <t>Las hojas de trabajo son las mismas para los Pasos 2 &amp;3.
(2,3) Int: Mano de obra (Tiempo)
(2,3) Int: Mano de obra (Prod.)
(2,3) Int: Mat-Servicios
(2,3) Int: Maq-equip. Fase 1
(2,3) Int: Maq-equip. Fase 2
(2,3) Int: Maq-equip. Fase 3
(2,3) Int: Admin. 
(2,3) Int: Ventas</t>
  </si>
  <si>
    <t>Presente los costos por cada actividad y por cada tipo de insumo, y calcule los ingresos totales, la utilidad neta y la tasa de rendimiento. Ilustre los resultados usando gráficos y cuadros.</t>
  </si>
  <si>
    <r>
      <t xml:space="preserve">¿Cuál es el producto o servicio a ser monitoreado y analizado? </t>
    </r>
    <r>
      <rPr>
        <sz val="10"/>
        <rFont val="Arial"/>
        <family val="2"/>
      </rPr>
      <t>(p. ej., madera en troza, artesanía, turismo)</t>
    </r>
  </si>
  <si>
    <r>
      <t xml:space="preserve">¿Cuál es la unidad de monitoreo y análisis? </t>
    </r>
    <r>
      <rPr>
        <sz val="10"/>
        <rFont val="Arial"/>
        <family val="2"/>
      </rPr>
      <t>(p. ej., familia, asociación, grupo de trabajo, cooperativa)</t>
    </r>
  </si>
  <si>
    <r>
      <t xml:space="preserve">¿Cuál es el periodo de tiempo especifico analizado? </t>
    </r>
    <r>
      <rPr>
        <sz val="10"/>
        <rFont val="Arial"/>
        <family val="2"/>
      </rPr>
      <t>(p. ej., un año en específico, Zafra 2009, 1er. trimestre de 2010)</t>
    </r>
  </si>
  <si>
    <r>
      <t>Describe la unidad de producción del producto o se</t>
    </r>
    <r>
      <rPr>
        <sz val="10"/>
        <rFont val="Arial"/>
        <family val="2"/>
      </rPr>
      <t>rvicio. (p. ej., una área de 100 ha de bosque, un taller para artesanía, una posada de 4 dormitorios.</t>
    </r>
  </si>
  <si>
    <r>
      <t xml:space="preserve">¿Cuál es la unidad monetaria usada? </t>
    </r>
    <r>
      <rPr>
        <sz val="10"/>
        <rFont val="Arial"/>
        <family val="2"/>
      </rPr>
      <t>(p. ej., Reales, Nuevos Soles, Bolivianos, Dólares Americanos)</t>
    </r>
  </si>
  <si>
    <r>
      <t xml:space="preserve">¿Cuáles son las metas que la iniciativa forestal (IF) quiere alcanzar y que esta herramienta podría ayudar a monitorear y analizar? </t>
    </r>
    <r>
      <rPr>
        <sz val="10"/>
        <rFont val="Arial"/>
        <family val="2"/>
      </rPr>
      <t>(p. ej., tener una taza de rentabilidad de 15%, tener $5000 de lucro para un fondo escolar)</t>
    </r>
  </si>
  <si>
    <r>
      <t xml:space="preserve">¿Cuáles son las principales actividades productivas a ser monitoreadas, que están relacionadas con la producción y venta del producto o servicio analizado? </t>
    </r>
    <r>
      <rPr>
        <sz val="10"/>
        <rFont val="Arial"/>
        <family val="2"/>
      </rPr>
      <t>Es importante definir de 3 a 5 actividades principales como máximo,</t>
    </r>
    <r>
      <rPr>
        <u val="singleAccounting"/>
        <sz val="10"/>
        <rFont val="Arial"/>
        <family val="2"/>
      </rPr>
      <t xml:space="preserve"> </t>
    </r>
    <r>
      <rPr>
        <sz val="10"/>
        <rFont val="Arial"/>
        <family val="2"/>
      </rPr>
      <t>porque estas serán la base de monitoreo y análisis financiero. Las actividades relacionadas a la administración de la IF serán consideradas bajo la categoría de costos "Administración", por lo que no se necesita incluirlas en esta lista.</t>
    </r>
  </si>
  <si>
    <r>
      <rPr>
        <b/>
        <sz val="10"/>
        <rFont val="Arial"/>
        <family val="2"/>
      </rPr>
      <t xml:space="preserve">(1) ¿Cuál será la base para el monitoreo de los costos de Mano de Obra: tiempo, producción, o una combinación? </t>
    </r>
    <r>
      <rPr>
        <sz val="10"/>
        <rFont val="Arial"/>
        <family val="2"/>
      </rPr>
      <t>Marque una "X" al lado del método a ser usado.</t>
    </r>
  </si>
  <si>
    <r>
      <t xml:space="preserve">(3) ¿Cuál de los siguientes métodos será usado para la recolecta e introducción de datos? </t>
    </r>
    <r>
      <rPr>
        <sz val="10"/>
        <rFont val="Arial"/>
        <family val="2"/>
      </rPr>
      <t>Marque una "X" al lado de la alternativa seleccionada.</t>
    </r>
  </si>
  <si>
    <t>Descripcion del Producto o Servicio (especies, grupo de valor)</t>
  </si>
  <si>
    <r>
      <t xml:space="preserve">Levante datos sobre costos e ingresos y regístrelos manualmente usando las hojas impresas para cada tipo de insumo (mano de obra, materiales y servicios, y maquinaria y equipo). </t>
    </r>
    <r>
      <rPr>
        <i/>
        <sz val="11"/>
        <rFont val="Calibri"/>
        <family val="2"/>
        <scheme val="minor"/>
      </rPr>
      <t>Este paso puede ir combinado con el Paso 3.</t>
    </r>
  </si>
  <si>
    <r>
      <t xml:space="preserve">Transcriba los datos levantados en las hojas de trabajo a formato digital usando una computadora. </t>
    </r>
    <r>
      <rPr>
        <i/>
        <sz val="11"/>
        <rFont val="Calibri"/>
        <family val="2"/>
        <scheme val="minor"/>
      </rPr>
      <t>Las hojas de trabajo son las mismas para los Pasos 2 &amp; 3.</t>
    </r>
  </si>
  <si>
    <t>Vida Útil 
(en # de años o periodos productivos)</t>
  </si>
  <si>
    <t>Vida Útil (en # de años o periodo productivos)</t>
  </si>
  <si>
    <r>
      <t>Unidad del Producto  Vendido 
(m</t>
    </r>
    <r>
      <rPr>
        <b/>
        <vertAlign val="superscript"/>
        <sz val="11"/>
        <rFont val="Calibri"/>
        <family val="2"/>
        <scheme val="minor"/>
      </rPr>
      <t>3</t>
    </r>
    <r>
      <rPr>
        <b/>
        <sz val="11"/>
        <rFont val="Calibri"/>
        <family val="2"/>
        <scheme val="minor"/>
      </rPr>
      <t>, bf)</t>
    </r>
  </si>
  <si>
    <r>
      <t xml:space="preserve">Costo Total por Actividad </t>
    </r>
    <r>
      <rPr>
        <sz val="11"/>
        <rFont val="Calibri"/>
        <family val="2"/>
        <scheme val="minor"/>
      </rPr>
      <t>(Datos usados en las Figuras 1 - 4)</t>
    </r>
  </si>
  <si>
    <r>
      <t>Costo Total por Tipo</t>
    </r>
    <r>
      <rPr>
        <sz val="11"/>
        <rFont val="Calibri"/>
        <family val="2"/>
        <scheme val="minor"/>
      </rPr>
      <t xml:space="preserve"> (Datos usado en las Figuras 5 y 6)</t>
    </r>
  </si>
  <si>
    <t>Costo por Actividad y Tipo de Insumo</t>
  </si>
  <si>
    <t>Indicador Financiero</t>
  </si>
  <si>
    <t>Valor</t>
  </si>
  <si>
    <t>3)</t>
  </si>
  <si>
    <t>4)</t>
  </si>
  <si>
    <t xml:space="preserve">                               </t>
  </si>
  <si>
    <t xml:space="preserve">                                     </t>
  </si>
  <si>
    <t xml:space="preserve">                                 </t>
  </si>
  <si>
    <t>[Actividad 4]</t>
  </si>
  <si>
    <t>[Actividad 1]</t>
  </si>
  <si>
    <t>[Actividad 2]</t>
  </si>
  <si>
    <t>[Actividad 3]</t>
  </si>
  <si>
    <t>[Actividad 5]</t>
  </si>
  <si>
    <t xml:space="preserve">                             </t>
  </si>
  <si>
    <t xml:space="preserve">                              </t>
  </si>
  <si>
    <t>Metas (Ejemplos)</t>
  </si>
  <si>
    <t>Dr. Thomas P. Holmes</t>
  </si>
  <si>
    <r>
      <rPr>
        <b/>
        <sz val="10"/>
        <rFont val="Calibri"/>
        <family val="2"/>
        <scheme val="minor"/>
      </rPr>
      <t>Copyright © 2014</t>
    </r>
    <r>
      <rPr>
        <sz val="10"/>
        <rFont val="Calibri"/>
        <family val="2"/>
        <scheme val="minor"/>
      </rPr>
      <t xml:space="preserve"> Shoana Humphries and Thomas Holmes</t>
    </r>
  </si>
  <si>
    <t>Southern Research Station, Servicio Forestal de los Estados Unidos</t>
  </si>
  <si>
    <t>Para mas información, entre en contacto con Dr. Shoana Humphries: s.humphries@earthinnovation.org</t>
  </si>
  <si>
    <t>Puede visitar también</t>
  </si>
  <si>
    <r>
      <t xml:space="preserve">(2) ¿Cuál es la opción que será usada para monitorear los datos: "Simple" o "Avanzada"? </t>
    </r>
    <r>
      <rPr>
        <sz val="10"/>
        <rFont val="Arial"/>
        <family val="2"/>
      </rPr>
      <t>Para ayuda con esta decisión vea las instrucciones.</t>
    </r>
  </si>
  <si>
    <t>Edición 2.1</t>
  </si>
  <si>
    <t xml:space="preserve">FAMILIA - FINCA </t>
  </si>
  <si>
    <t>CICLO DE CORTE 4 MESES 2014</t>
  </si>
  <si>
    <t xml:space="preserve">2 Ha de bosque natural de guadua </t>
  </si>
  <si>
    <t xml:space="preserve">Pesos colombianos </t>
  </si>
  <si>
    <t xml:space="preserve">1) Aprovechar 700 guadua por hectarea es decir 1400 culmos en las 2 hectáreas </t>
  </si>
  <si>
    <t xml:space="preserve">APROVECHAMIENTO FORESTAL </t>
  </si>
  <si>
    <t xml:space="preserve">Socola, desganche, marcación de guadua madura a cosechar, manejo de residuos (guadua seca, caida, partida, reventada), limpieza de cauces y ubicación de patios de acopio </t>
  </si>
  <si>
    <t xml:space="preserve">TRANSPORTE MENOR Y MAYOR </t>
  </si>
  <si>
    <t>Al hombro, bestia, camiones</t>
  </si>
  <si>
    <t>X</t>
  </si>
  <si>
    <t xml:space="preserve">Propietario </t>
  </si>
  <si>
    <t xml:space="preserve">Diaria </t>
  </si>
  <si>
    <t xml:space="preserve">Asistente técnico forestal </t>
  </si>
  <si>
    <t xml:space="preserve">Asistente técnico forestal y propietario </t>
  </si>
  <si>
    <t xml:space="preserve">Bimensual </t>
  </si>
  <si>
    <t xml:space="preserve">Periodo de cosecha </t>
  </si>
  <si>
    <t>Plan de Manejo (Definir areas a inventaria, anotar datos del inventario, montar parcelas de monitoreo), vueltas en Corporación</t>
  </si>
  <si>
    <t xml:space="preserve">VENTA EN DEPÓSITO </t>
  </si>
  <si>
    <t xml:space="preserve">HACE PARTE DE DE LAS ACTIVIDADES DEL PROPIETARIOS Y DE LA ASISTENCIA TÉCNICA FORESTAL </t>
  </si>
  <si>
    <t>INVENTARIO</t>
  </si>
  <si>
    <t xml:space="preserve">Propietario - Asistente técnico forestal </t>
  </si>
  <si>
    <t>[INVENTARIO]</t>
  </si>
  <si>
    <t>Obrero</t>
  </si>
  <si>
    <t>2 Ha</t>
  </si>
  <si>
    <t>Propietarios - ATF</t>
  </si>
  <si>
    <t xml:space="preserve">CEPA </t>
  </si>
  <si>
    <t>ESTERILLA</t>
  </si>
  <si>
    <t xml:space="preserve">SOBREBASA </t>
  </si>
  <si>
    <t xml:space="preserve">VARILLÓN </t>
  </si>
  <si>
    <t>PIEZA</t>
  </si>
  <si>
    <t>Elaboración del documento ATF</t>
  </si>
  <si>
    <t xml:space="preserve">Acompañamiento al inventarios por parte de trabajador directo de la finca </t>
  </si>
  <si>
    <t xml:space="preserve"> Propietario                              </t>
  </si>
  <si>
    <t>[Aprovechamiento]</t>
  </si>
  <si>
    <t xml:space="preserve">Propietario                           </t>
  </si>
  <si>
    <t xml:space="preserve">TRANSPORTE MENOR </t>
  </si>
  <si>
    <t>ARRIERO TRANSPORTA DE BOSQUE A PATIO DE ACOPIO (CEPA, ESTERILLA, SOBREBASA)</t>
  </si>
  <si>
    <t>ARRIERO TRANSPORTA DE BOSQUE A PATIO DE ACOPIO (VARILLÓN )</t>
  </si>
  <si>
    <t xml:space="preserve">TRANSPORTE MAYOR </t>
  </si>
  <si>
    <t>VIAJES</t>
  </si>
  <si>
    <t xml:space="preserve">CARGUE Y DESCARGUE </t>
  </si>
  <si>
    <t xml:space="preserve">VIAJES </t>
  </si>
  <si>
    <t xml:space="preserve">FINCA-CAMIÓN-DEPÓSITO </t>
  </si>
  <si>
    <t xml:space="preserve">PROPIETARIO </t>
  </si>
  <si>
    <t xml:space="preserve">SE ASUME QUE EL PROPIETARIO DEDICA UNA SEMANA AL MES PARA ADMINISTRACIÓN </t>
  </si>
  <si>
    <t xml:space="preserve">CEPA DE 3 METROS </t>
  </si>
  <si>
    <t>SE UTILIZÓ NORMA UNIFICADA DE GUADUA PARA CONVERSIÓN A m3</t>
  </si>
  <si>
    <t xml:space="preserve">ESTERILLA </t>
  </si>
  <si>
    <t>ESTERILLA DE 4 METROS</t>
  </si>
  <si>
    <t xml:space="preserve">CONVERSIÓN A METROS CÚBICOS TENIENDO EN CUENTA LA NORMA UNIFICADA PARA LA GUADUA </t>
  </si>
  <si>
    <t>SOBREBASA 4 METROS</t>
  </si>
  <si>
    <t xml:space="preserve">VARILLÓN DE 3 METROS </t>
  </si>
  <si>
    <t xml:space="preserve">IMPUESTO PREDIAL </t>
  </si>
  <si>
    <t>LA FINCA TIENE 35 Ha, PERO SOLO 2 Ha PERTENECEN A GUADUA, Y SE CARGA UN AÑO DEL IMPUESTO</t>
  </si>
  <si>
    <t>AUTO DE INICIO-PUBLICACIÓN Y TRAMITES CARDER - SALVOCONDUCTOS</t>
  </si>
  <si>
    <t xml:space="preserve">VISITA DE ASISTENCIA TÉCNICA </t>
  </si>
  <si>
    <t xml:space="preserve">VIGILANCIA Y MONITOREO </t>
  </si>
  <si>
    <t>PESOS</t>
  </si>
  <si>
    <t>POR HA</t>
  </si>
  <si>
    <t xml:space="preserve">POR INFORME </t>
  </si>
  <si>
    <t xml:space="preserve">POR VOLUMEN </t>
  </si>
  <si>
    <t>[APROVECHAMIENTO]</t>
  </si>
  <si>
    <t>GUADUA ROLLIZA</t>
  </si>
  <si>
    <t>ABRIL - JULIO (2014)</t>
  </si>
  <si>
    <t>[TRANSPORTE MAYOR Y MENOR]</t>
  </si>
  <si>
    <t xml:space="preserve">1) ¿Qué le indican los resultados sobre la IF?  </t>
  </si>
  <si>
    <t xml:space="preserve">EL RESULTADO QUE CORRESPONDE AL TRANSPORTE QUE ES EL MAS ALTO </t>
  </si>
  <si>
    <t xml:space="preserve">EL TRANSPORTE Y FALTA DE VALOR AGREGADO </t>
  </si>
  <si>
    <t>LLEVAR REGISTROS DE LA OPERACIÓN Y LLEVAR CONTROL DE LOS MISMOS</t>
  </si>
  <si>
    <t>si se cumplio</t>
  </si>
  <si>
    <t>parcialmente</t>
  </si>
  <si>
    <t>BUSCAR ALTERNATIVAS DE VALOR AGREGADO, MEJORAR PRECIO, BUSCAR ALTERNTIVAS DE COMERCIALIZACIÓN PARA LOS RESIDUOS O DESPERDICIOS, INNOVACIÓN EN LA MAQUINARIA PARA AUMENTAR LOS RENDIMIENTOS Y DISMINUIR LOS TIEMPOS</t>
  </si>
  <si>
    <t>ningun dato</t>
  </si>
  <si>
    <t>[Transporte]</t>
  </si>
  <si>
    <t>ningun articulo es usado que dura mas de 1 periodo productivo</t>
  </si>
  <si>
    <t>piezas</t>
  </si>
  <si>
    <t>2) Obtener un beneficio económico de $2.000.000</t>
  </si>
  <si>
    <t xml:space="preserve">UNA RENTABILIDAD DEL 15% PARA UN CULTIVO QUE NO SE ESTÁ APROVECHANDO ES POSITIVA
ES UNA ALTERNATIVA DE NEGOCIO PARA LA FINCA, PORQUE LA BASE CENTRAL ES OTRO TIPO DE NEGOCIO                                                                                                                     </t>
  </si>
  <si>
    <t>DOS VISITAS DE ASISTENCIA TÉCNICA PARA EL SEGUIMIENTO (EN LA MITAD Y AL FINAL DEL APROVECHAMIENTO)</t>
  </si>
  <si>
    <t>VAMOS A MANEJAR UN GUADUAL NATURAL SIN MANEJO</t>
  </si>
  <si>
    <t>Preparacion del INVENTARIO</t>
  </si>
  <si>
    <t>Preparacion del plan de manejo forestal (PMF)</t>
  </si>
  <si>
    <t>Diferentes partes del culmo de bamboo (guadua)</t>
  </si>
  <si>
    <t>Los proveedores de servicios usan sus proprios materiales (MACHETE, HACHUELA, LIMAS, PALÍN, ESCAPULARIO) y por eso no son incluidos en los costos de materials para el dueno</t>
  </si>
  <si>
    <t xml:space="preserve">CARGUE Y DESCARGUE EN LA FINCA Y EN EL DEPÓSITO 120.000 por viaje </t>
  </si>
  <si>
    <t>Los costos para el transporte menor de los productos (cargue hasta el patio de acopio): 400 por CEPA, ESTERILLA, SOBREBASA, y 100 POR VARILLON.</t>
  </si>
  <si>
    <t>El propietario no tiene/usa maquinaria o equipos en la produccion y venta del bamboo que dura mas de 1 periodo de produccion.</t>
  </si>
  <si>
    <t>El unico custo de mano de obra es para un trabajador que ayuda con el inventario.  El otro trabajo (aprovechamiento y transporte) es hecho por proveedores de servicios.</t>
  </si>
  <si>
    <t>SE ASUME QUE LA PERSONA TRABAJA UNA SEMAN POR MES  x 4 MESES = 1 MONTH</t>
  </si>
  <si>
    <t>PAGADOS AL GOBIERNO REGIONAL</t>
  </si>
  <si>
    <t>ningun articulo</t>
  </si>
  <si>
    <t>700 TALLOS POR HA, PARA UN TOTAL DE 1400 PARA LOS 2 HA.  CADA TALLO ES DIVIDO EN 4 DIFERENTES PRODUCTOS COMERCIALES, Y CADA PRODUCTO SE VENDE PARA UN PRECIO DIFERENTE.</t>
  </si>
  <si>
    <t>LA META DE LOS 2.000.000 NO SE ALCANZÓ; SIN EMBARGO LA UTILIDAD FUE DE 1.418.400 Y ESO FUE CON LA INCLUSION DE 600.000 DE SALARIO PARA EL PROPIETARIO PARA LA ADMINISTRACIÓN DE LA ACTIVIDAD FORESTAL DURANTE LOS 4 MESES.  ENTONCES, EL PROPIETARIO RECIBIO LOS 2.000.0000 DE TODAS MANERAS.</t>
  </si>
  <si>
    <t>Se supone que en los 2 ha, se puede aprovechar los siguientes productos: CEPA: 1400, ESTERILLA: 1400, SOBREBASA: 1400, VARILLÓN: 1400, en dos aprovechamientos. Se paga proveedores de servicio por producto.</t>
  </si>
  <si>
    <t xml:space="preserve">El costos de transporte mayor (entre el patio y la finca) es 200.000 por viaje </t>
  </si>
  <si>
    <t>DEL PATIO AL DEPOSITO EN LA FINCA</t>
  </si>
  <si>
    <t>APROVECHAMIENTO</t>
  </si>
  <si>
    <t>TRANSPORTE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</si>
</sst>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quot;R$ &quot;* #,##0.00_);_(&quot;R$ &quot;* \(#,##0.00\);_(&quot;R$ &quot;* &quot;-&quot;??_);_(@_)"/>
    <numFmt numFmtId="165" formatCode="[$R$ -416]#,##0.00_);\([$R$ -416]#,##0.00\)"/>
    <numFmt numFmtId="166" formatCode="[$R$ -416]#,##0.00"/>
    <numFmt numFmtId="167" formatCode="_([$€-2]* #,##0.00_);_([$€-2]* \(#,##0.00\);_([$€-2]* &quot;-&quot;??_)"/>
    <numFmt numFmtId="168" formatCode="&quot;$&quot;#,##0.00"/>
    <numFmt numFmtId="169" formatCode="0.0"/>
    <numFmt numFmtId="170" formatCode="h:mm;@"/>
    <numFmt numFmtId="171" formatCode="_(* #,##0_);_(* \(#,##0\);_(* &quot;-&quot;??_);_(@_)"/>
    <numFmt numFmtId="172" formatCode="#\ ##0"/>
    <numFmt numFmtId="173" formatCode="&quot;$&quot;\ #\ ###\ ##0"/>
    <numFmt numFmtId="174" formatCode="#\ ###\ ##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Narrow"/>
      <family val="2"/>
    </font>
    <font>
      <b/>
      <sz val="10"/>
      <name val="Arial"/>
      <family val="2"/>
    </font>
    <font>
      <sz val="10"/>
      <name val="Arial"/>
      <family val="2"/>
    </font>
    <font>
      <i/>
      <sz val="10"/>
      <name val="Arial"/>
      <family val="2"/>
    </font>
    <font>
      <sz val="8"/>
      <name val="Arial"/>
      <family val="2"/>
    </font>
    <font>
      <sz val="10"/>
      <name val="Arial"/>
      <family val="2"/>
    </font>
    <font>
      <sz val="10"/>
      <name val="Arial"/>
      <family val="2"/>
    </font>
    <font>
      <sz val="11"/>
      <color indexed="8"/>
      <name val="Calibri"/>
      <family val="2"/>
    </font>
    <font>
      <b/>
      <sz val="11"/>
      <color theme="1"/>
      <name val="Calibri"/>
      <family val="2"/>
      <scheme val="minor"/>
    </font>
    <font>
      <b/>
      <sz val="11"/>
      <name val="Arial Narrow"/>
      <family val="2"/>
    </font>
    <font>
      <i/>
      <sz val="11"/>
      <name val="Arial Narrow"/>
      <family val="2"/>
    </font>
    <font>
      <b/>
      <sz val="12"/>
      <name val="Arial Narrow"/>
      <family val="2"/>
    </font>
    <font>
      <sz val="10"/>
      <name val="Arial Narrow"/>
      <family val="2"/>
    </font>
    <font>
      <u val="singleAccounting"/>
      <sz val="10"/>
      <name val="Arial"/>
      <family val="2"/>
    </font>
    <font>
      <u/>
      <sz val="11"/>
      <color theme="1"/>
      <name val="Calibri"/>
      <family val="2"/>
      <scheme val="minor"/>
    </font>
    <font>
      <b/>
      <i/>
      <sz val="11"/>
      <name val="Arial Narrow"/>
      <family val="2"/>
    </font>
    <font>
      <sz val="11"/>
      <name val="Calibri"/>
      <family val="2"/>
      <scheme val="minor"/>
    </font>
    <font>
      <i/>
      <sz val="11"/>
      <name val="Calibri"/>
      <family val="2"/>
      <scheme val="minor"/>
    </font>
    <font>
      <sz val="10"/>
      <name val="Arial"/>
      <family val="2"/>
    </font>
    <font>
      <b/>
      <i/>
      <sz val="12"/>
      <name val="Arial Narrow"/>
      <family val="2"/>
    </font>
    <font>
      <b/>
      <u/>
      <sz val="12"/>
      <name val="Arial Narrow"/>
      <family val="2"/>
    </font>
    <font>
      <sz val="12"/>
      <name val="Arial Narrow"/>
      <family val="2"/>
    </font>
    <font>
      <sz val="10"/>
      <name val="Calibri"/>
      <family val="2"/>
      <scheme val="minor"/>
    </font>
    <font>
      <b/>
      <sz val="10"/>
      <name val="Calibri"/>
      <family val="2"/>
      <scheme val="minor"/>
    </font>
    <font>
      <b/>
      <sz val="11"/>
      <name val="Calibri"/>
      <family val="2"/>
      <scheme val="minor"/>
    </font>
    <font>
      <b/>
      <i/>
      <sz val="11"/>
      <name val="Calibri"/>
      <family val="2"/>
      <scheme val="minor"/>
    </font>
    <font>
      <sz val="11"/>
      <color indexed="59"/>
      <name val="Calibri"/>
      <family val="2"/>
      <scheme val="minor"/>
    </font>
    <font>
      <sz val="11"/>
      <color indexed="12"/>
      <name val="Calibri"/>
      <family val="2"/>
      <scheme val="minor"/>
    </font>
    <font>
      <b/>
      <sz val="11"/>
      <color indexed="8"/>
      <name val="Calibri"/>
      <family val="2"/>
      <scheme val="minor"/>
    </font>
    <font>
      <u val="singleAccounting"/>
      <sz val="11"/>
      <name val="Calibri"/>
      <family val="2"/>
      <scheme val="minor"/>
    </font>
    <font>
      <b/>
      <vertAlign val="superscrip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6147">
    <xf numFmtId="167" fontId="0" fillId="0" borderId="0"/>
    <xf numFmtId="43" fontId="29"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167" fontId="23" fillId="0" borderId="0" applyFont="0" applyFill="0" applyBorder="0" applyAlignment="0" applyProtection="0"/>
    <xf numFmtId="0" fontId="22" fillId="0" borderId="0"/>
    <xf numFmtId="44" fontId="31" fillId="0" borderId="0" applyFont="0" applyFill="0" applyBorder="0" applyAlignment="0" applyProtection="0"/>
    <xf numFmtId="167" fontId="30" fillId="0" borderId="0"/>
    <xf numFmtId="44" fontId="23" fillId="0" borderId="0" applyFont="0" applyFill="0" applyBorder="0" applyAlignment="0" applyProtection="0"/>
    <xf numFmtId="0" fontId="21" fillId="0" borderId="0"/>
    <xf numFmtId="0" fontId="21" fillId="0" borderId="0"/>
    <xf numFmtId="44" fontId="31" fillId="0" borderId="0" applyFont="0" applyFill="0" applyBorder="0" applyAlignment="0" applyProtection="0"/>
    <xf numFmtId="0" fontId="30" fillId="0" borderId="0"/>
    <xf numFmtId="0" fontId="19" fillId="0" borderId="0"/>
    <xf numFmtId="43" fontId="23" fillId="0" borderId="0" applyFont="0" applyFill="0" applyBorder="0" applyAlignment="0" applyProtection="0"/>
    <xf numFmtId="0" fontId="19" fillId="0" borderId="0"/>
    <xf numFmtId="0" fontId="23" fillId="0" borderId="0"/>
    <xf numFmtId="167" fontId="23" fillId="0" borderId="0"/>
    <xf numFmtId="0" fontId="17" fillId="0" borderId="0"/>
    <xf numFmtId="0" fontId="17" fillId="0" borderId="0"/>
    <xf numFmtId="0" fontId="14" fillId="0" borderId="0"/>
    <xf numFmtId="167" fontId="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2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2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167" fontId="23" fillId="0" borderId="0"/>
    <xf numFmtId="0" fontId="10" fillId="0" borderId="0"/>
    <xf numFmtId="167" fontId="23" fillId="0" borderId="0"/>
    <xf numFmtId="0" fontId="10" fillId="0" borderId="0"/>
    <xf numFmtId="0" fontId="10"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9" fontId="42" fillId="0" borderId="0" applyFont="0" applyFill="0" applyBorder="0" applyAlignment="0" applyProtection="0"/>
    <xf numFmtId="43" fontId="2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1">
      <alignment vertical="top" wrapText="1"/>
    </xf>
  </cellStyleXfs>
  <cellXfs count="732">
    <xf numFmtId="167" fontId="0" fillId="0" borderId="0" xfId="0"/>
    <xf numFmtId="167" fontId="0" fillId="0" borderId="0" xfId="0" applyFill="1" applyBorder="1"/>
    <xf numFmtId="167" fontId="0" fillId="0" borderId="0" xfId="0" applyFill="1"/>
    <xf numFmtId="167" fontId="0" fillId="0" borderId="0" xfId="0" applyAlignment="1">
      <alignment wrapText="1"/>
    </xf>
    <xf numFmtId="167" fontId="25" fillId="0" borderId="0" xfId="0" applyFont="1" applyFill="1" applyBorder="1"/>
    <xf numFmtId="167" fontId="25" fillId="0" borderId="0" xfId="0" applyNumberFormat="1" applyFont="1" applyFill="1" applyBorder="1"/>
    <xf numFmtId="167" fontId="27" fillId="0" borderId="0" xfId="0" applyFont="1"/>
    <xf numFmtId="167" fontId="26" fillId="0" borderId="0" xfId="0" applyFont="1"/>
    <xf numFmtId="167" fontId="0" fillId="0" borderId="0" xfId="0" applyBorder="1"/>
    <xf numFmtId="167" fontId="25" fillId="0" borderId="0" xfId="0" applyFont="1" applyBorder="1"/>
    <xf numFmtId="167" fontId="0" fillId="0" borderId="0" xfId="0" applyNumberFormat="1" applyFill="1" applyBorder="1"/>
    <xf numFmtId="167" fontId="23" fillId="0" borderId="0" xfId="0" applyNumberFormat="1" applyFont="1" applyFill="1" applyBorder="1"/>
    <xf numFmtId="165" fontId="0" fillId="0" borderId="0" xfId="0" applyNumberFormat="1"/>
    <xf numFmtId="0" fontId="0" fillId="0" borderId="0" xfId="0" applyNumberFormat="1"/>
    <xf numFmtId="0" fontId="23" fillId="0" borderId="0" xfId="0" applyNumberFormat="1" applyFont="1" applyBorder="1" applyAlignment="1">
      <alignment horizontal="left" vertical="top" wrapText="1"/>
    </xf>
    <xf numFmtId="167" fontId="30" fillId="0" borderId="0" xfId="7"/>
    <xf numFmtId="0" fontId="21" fillId="0" borderId="0" xfId="10"/>
    <xf numFmtId="0" fontId="23" fillId="0" borderId="0" xfId="10" applyFont="1"/>
    <xf numFmtId="0" fontId="21" fillId="0" borderId="0" xfId="10" applyFill="1"/>
    <xf numFmtId="0" fontId="23" fillId="0" borderId="0" xfId="10" applyFont="1" applyFill="1"/>
    <xf numFmtId="167" fontId="23" fillId="0" borderId="0" xfId="0" applyFont="1"/>
    <xf numFmtId="167" fontId="0" fillId="0" borderId="0" xfId="0" applyAlignment="1">
      <alignment horizontal="center" wrapText="1"/>
    </xf>
    <xf numFmtId="167" fontId="25" fillId="0" borderId="0" xfId="0" applyFont="1" applyFill="1"/>
    <xf numFmtId="0" fontId="20" fillId="0" borderId="0" xfId="10" applyFont="1"/>
    <xf numFmtId="0" fontId="30" fillId="0" borderId="0" xfId="12"/>
    <xf numFmtId="0" fontId="27" fillId="0" borderId="0" xfId="12" applyFont="1"/>
    <xf numFmtId="0" fontId="19" fillId="0" borderId="0" xfId="13"/>
    <xf numFmtId="0" fontId="19" fillId="0" borderId="0" xfId="13" applyFill="1"/>
    <xf numFmtId="0" fontId="19" fillId="0" borderId="0" xfId="13" applyAlignment="1">
      <alignment vertical="top"/>
    </xf>
    <xf numFmtId="0" fontId="32" fillId="0" borderId="0" xfId="10" applyFont="1"/>
    <xf numFmtId="0" fontId="32" fillId="0" borderId="0" xfId="13" applyFont="1"/>
    <xf numFmtId="0" fontId="18" fillId="0" borderId="0" xfId="13" applyFont="1"/>
    <xf numFmtId="167" fontId="23" fillId="0" borderId="0" xfId="0" applyFont="1" applyFill="1" applyBorder="1"/>
    <xf numFmtId="0" fontId="33" fillId="0" borderId="0" xfId="16" applyFont="1" applyAlignment="1">
      <alignment horizontal="left" vertical="top"/>
    </xf>
    <xf numFmtId="167" fontId="23" fillId="0" borderId="0" xfId="17"/>
    <xf numFmtId="0" fontId="19" fillId="0" borderId="0" xfId="13" applyFont="1" applyFill="1"/>
    <xf numFmtId="0" fontId="17" fillId="0" borderId="0" xfId="18"/>
    <xf numFmtId="167" fontId="0" fillId="0" borderId="0" xfId="0" applyAlignment="1">
      <alignment horizontal="center"/>
    </xf>
    <xf numFmtId="167" fontId="23" fillId="0" borderId="1" xfId="0" applyFont="1" applyBorder="1" applyAlignment="1">
      <alignment horizontal="left" vertical="top" wrapText="1"/>
    </xf>
    <xf numFmtId="167" fontId="0" fillId="0" borderId="0" xfId="0" applyAlignment="1">
      <alignment horizontal="left" vertical="top"/>
    </xf>
    <xf numFmtId="167" fontId="24" fillId="0" borderId="0" xfId="0" applyFont="1" applyAlignment="1">
      <alignment horizontal="left" vertical="top"/>
    </xf>
    <xf numFmtId="167" fontId="25" fillId="0" borderId="0" xfId="0" applyFont="1" applyAlignment="1">
      <alignment horizontal="left" vertical="top"/>
    </xf>
    <xf numFmtId="0" fontId="25" fillId="0" borderId="0" xfId="0" applyNumberFormat="1" applyFont="1" applyFill="1" applyBorder="1" applyAlignment="1">
      <alignment horizontal="left" vertical="top"/>
    </xf>
    <xf numFmtId="0" fontId="23" fillId="0" borderId="0" xfId="0" applyNumberFormat="1" applyFont="1" applyFill="1" applyBorder="1" applyAlignment="1">
      <alignment horizontal="left" vertical="top"/>
    </xf>
    <xf numFmtId="0" fontId="23" fillId="0" borderId="1" xfId="0" applyNumberFormat="1" applyFont="1" applyFill="1" applyBorder="1" applyAlignment="1">
      <alignment horizontal="left" vertical="top" wrapText="1"/>
    </xf>
    <xf numFmtId="167" fontId="0" fillId="0" borderId="0" xfId="0" applyAlignment="1">
      <alignment horizontal="center" vertical="center"/>
    </xf>
    <xf numFmtId="0" fontId="38" fillId="0" borderId="0" xfId="10" applyFont="1" applyAlignment="1">
      <alignment vertical="top"/>
    </xf>
    <xf numFmtId="0" fontId="16" fillId="0" borderId="0" xfId="10" applyFont="1"/>
    <xf numFmtId="0" fontId="23" fillId="0" borderId="0" xfId="16" applyFont="1" applyBorder="1" applyAlignment="1">
      <alignment horizontal="left" vertical="top" wrapText="1"/>
    </xf>
    <xf numFmtId="0" fontId="38" fillId="0" borderId="0" xfId="19" applyFont="1" applyAlignment="1">
      <alignment vertical="top"/>
    </xf>
    <xf numFmtId="0" fontId="38" fillId="0" borderId="0" xfId="33" applyFont="1" applyAlignment="1">
      <alignment vertical="top"/>
    </xf>
    <xf numFmtId="167" fontId="0" fillId="0" borderId="0" xfId="0" applyAlignment="1"/>
    <xf numFmtId="167" fontId="0" fillId="0" borderId="0" xfId="0"/>
    <xf numFmtId="167" fontId="23" fillId="0" borderId="0" xfId="0" applyFont="1"/>
    <xf numFmtId="167" fontId="23" fillId="0" borderId="0" xfId="0" applyFont="1" applyAlignment="1">
      <alignment horizontal="left" vertical="top"/>
    </xf>
    <xf numFmtId="167" fontId="36" fillId="0" borderId="0" xfId="0" applyFont="1" applyAlignment="1">
      <alignment horizontal="left" vertical="top"/>
    </xf>
    <xf numFmtId="167" fontId="27" fillId="0" borderId="0" xfId="17" applyFont="1"/>
    <xf numFmtId="167" fontId="23" fillId="0" borderId="0" xfId="17"/>
    <xf numFmtId="0" fontId="38" fillId="0" borderId="0" xfId="13" applyFont="1" applyAlignment="1">
      <alignment vertical="top"/>
    </xf>
    <xf numFmtId="167" fontId="23" fillId="0" borderId="0" xfId="7" applyFont="1" applyAlignment="1">
      <alignment vertical="top"/>
    </xf>
    <xf numFmtId="167" fontId="23" fillId="0" borderId="0" xfId="0" applyFont="1" applyFill="1" applyAlignment="1">
      <alignment vertical="top"/>
    </xf>
    <xf numFmtId="0" fontId="32" fillId="0" borderId="0" xfId="19" applyFont="1"/>
    <xf numFmtId="0" fontId="25" fillId="0" borderId="1" xfId="0" applyNumberFormat="1" applyFont="1" applyFill="1" applyBorder="1" applyAlignment="1">
      <alignment horizontal="left" vertical="top"/>
    </xf>
    <xf numFmtId="167" fontId="25" fillId="0" borderId="1" xfId="0" applyFont="1" applyBorder="1" applyAlignment="1">
      <alignment horizontal="left" vertical="top"/>
    </xf>
    <xf numFmtId="0" fontId="25" fillId="0" borderId="1" xfId="0" applyNumberFormat="1" applyFont="1" applyBorder="1" applyAlignment="1">
      <alignment horizontal="left" vertical="top" wrapText="1"/>
    </xf>
    <xf numFmtId="167" fontId="23" fillId="0" borderId="1" xfId="30" applyFont="1" applyBorder="1" applyAlignment="1">
      <alignment horizontal="center"/>
    </xf>
    <xf numFmtId="167" fontId="23" fillId="0" borderId="1" xfId="30" applyFont="1" applyBorder="1" applyAlignment="1">
      <alignment horizontal="center" wrapText="1"/>
    </xf>
    <xf numFmtId="0" fontId="25" fillId="0" borderId="0" xfId="0" applyNumberFormat="1" applyFont="1" applyBorder="1" applyAlignment="1">
      <alignment horizontal="left" vertical="top"/>
    </xf>
    <xf numFmtId="0" fontId="25" fillId="0" borderId="1" xfId="0" applyNumberFormat="1" applyFont="1" applyBorder="1" applyAlignment="1">
      <alignment vertical="top" wrapText="1"/>
    </xf>
    <xf numFmtId="0" fontId="25" fillId="0" borderId="19" xfId="0" applyNumberFormat="1" applyFont="1" applyBorder="1" applyAlignment="1">
      <alignment vertical="top" wrapText="1"/>
    </xf>
    <xf numFmtId="0" fontId="23" fillId="0" borderId="19" xfId="0" applyNumberFormat="1" applyFont="1" applyBorder="1" applyAlignment="1">
      <alignment vertical="top" wrapText="1"/>
    </xf>
    <xf numFmtId="167" fontId="0" fillId="0" borderId="0" xfId="0" applyAlignment="1">
      <alignment vertical="top"/>
    </xf>
    <xf numFmtId="0" fontId="17" fillId="0" borderId="0" xfId="18" applyAlignment="1">
      <alignment vertical="top"/>
    </xf>
    <xf numFmtId="0" fontId="38" fillId="0" borderId="0" xfId="19" applyFont="1" applyAlignment="1">
      <alignment vertical="top" wrapText="1"/>
    </xf>
    <xf numFmtId="167" fontId="23" fillId="0" borderId="0" xfId="0" applyFont="1" applyAlignment="1">
      <alignment vertical="top"/>
    </xf>
    <xf numFmtId="0" fontId="40" fillId="0" borderId="0" xfId="18" applyFont="1" applyAlignment="1">
      <alignment vertical="top"/>
    </xf>
    <xf numFmtId="0" fontId="21" fillId="0" borderId="0" xfId="10" applyAlignment="1">
      <alignment vertical="top"/>
    </xf>
    <xf numFmtId="167" fontId="23" fillId="0" borderId="0" xfId="30"/>
    <xf numFmtId="0" fontId="21" fillId="0" borderId="0" xfId="10" applyAlignment="1">
      <alignment vertical="center"/>
    </xf>
    <xf numFmtId="167" fontId="0" fillId="0" borderId="0" xfId="0" applyAlignment="1">
      <alignment vertical="center"/>
    </xf>
    <xf numFmtId="167" fontId="0" fillId="0" borderId="0" xfId="0" applyAlignment="1">
      <alignment vertical="center" wrapText="1"/>
    </xf>
    <xf numFmtId="0" fontId="43" fillId="0" borderId="0" xfId="12" applyFont="1" applyAlignment="1">
      <alignment horizontal="left" vertical="top" wrapText="1"/>
    </xf>
    <xf numFmtId="0" fontId="35" fillId="0" borderId="0" xfId="12" applyFont="1" applyAlignment="1">
      <alignment horizontal="left" vertical="top" wrapText="1"/>
    </xf>
    <xf numFmtId="0" fontId="44" fillId="0" borderId="0" xfId="16" applyFont="1" applyAlignment="1">
      <alignment horizontal="left" vertical="top" wrapText="1"/>
    </xf>
    <xf numFmtId="0" fontId="45" fillId="0" borderId="0" xfId="12" applyFont="1" applyAlignment="1">
      <alignment horizontal="left" vertical="top" wrapText="1"/>
    </xf>
    <xf numFmtId="0" fontId="44" fillId="0" borderId="0" xfId="12" applyFont="1" applyAlignment="1">
      <alignment horizontal="left" vertical="top" wrapText="1"/>
    </xf>
    <xf numFmtId="167" fontId="23" fillId="0" borderId="0" xfId="30" applyFont="1" applyBorder="1" applyAlignment="1">
      <alignment horizontal="left" vertical="top" wrapText="1"/>
    </xf>
    <xf numFmtId="167" fontId="23" fillId="0" borderId="0" xfId="30" applyFont="1" applyBorder="1" applyAlignment="1">
      <alignment horizontal="center" wrapText="1"/>
    </xf>
    <xf numFmtId="0" fontId="34" fillId="0" borderId="19" xfId="135" applyFont="1" applyBorder="1" applyAlignment="1">
      <alignment horizontal="right"/>
    </xf>
    <xf numFmtId="0" fontId="34" fillId="0" borderId="0" xfId="135" applyFont="1" applyBorder="1" applyAlignment="1">
      <alignment horizontal="right"/>
    </xf>
    <xf numFmtId="167" fontId="25" fillId="0" borderId="0" xfId="0" applyFont="1" applyBorder="1" applyAlignment="1">
      <alignment horizontal="left" vertical="top"/>
    </xf>
    <xf numFmtId="167" fontId="40" fillId="0" borderId="0" xfId="30" applyFont="1"/>
    <xf numFmtId="167" fontId="48" fillId="0" borderId="1" xfId="0" applyFont="1" applyBorder="1" applyAlignment="1">
      <alignment horizontal="left" vertical="top" wrapText="1"/>
    </xf>
    <xf numFmtId="167" fontId="48" fillId="0" borderId="1" xfId="0" applyFont="1" applyBorder="1" applyAlignment="1">
      <alignment horizontal="left" vertical="top"/>
    </xf>
    <xf numFmtId="167" fontId="40" fillId="0" borderId="1" xfId="0" applyFont="1" applyBorder="1" applyAlignment="1">
      <alignment horizontal="left" vertical="top" wrapText="1"/>
    </xf>
    <xf numFmtId="167" fontId="40" fillId="0" borderId="1" xfId="0" applyFont="1" applyBorder="1" applyAlignment="1">
      <alignment horizontal="left" vertical="top"/>
    </xf>
    <xf numFmtId="167" fontId="48" fillId="0" borderId="0" xfId="0" applyFont="1" applyAlignment="1">
      <alignment horizontal="left" vertical="top"/>
    </xf>
    <xf numFmtId="167" fontId="40" fillId="0" borderId="0" xfId="0" applyFont="1" applyAlignment="1">
      <alignment horizontal="left" vertical="top"/>
    </xf>
    <xf numFmtId="0" fontId="49" fillId="0" borderId="0" xfId="18" applyFont="1" applyBorder="1"/>
    <xf numFmtId="0" fontId="48" fillId="0" borderId="0" xfId="18" applyFont="1" applyFill="1" applyAlignment="1">
      <alignment horizontal="left"/>
    </xf>
    <xf numFmtId="169" fontId="32" fillId="0" borderId="0" xfId="18" applyNumberFormat="1" applyFont="1" applyAlignment="1">
      <alignment horizontal="center"/>
    </xf>
    <xf numFmtId="169" fontId="38" fillId="0" borderId="2" xfId="18" applyNumberFormat="1" applyFont="1" applyBorder="1" applyAlignment="1"/>
    <xf numFmtId="0" fontId="48" fillId="3" borderId="1" xfId="18" applyFont="1" applyFill="1" applyBorder="1" applyAlignment="1">
      <alignment horizontal="center"/>
    </xf>
    <xf numFmtId="0" fontId="48" fillId="3" borderId="1" xfId="18" applyFont="1" applyFill="1" applyBorder="1" applyAlignment="1">
      <alignment horizontal="center" wrapText="1"/>
    </xf>
    <xf numFmtId="170" fontId="48" fillId="3" borderId="1" xfId="18" applyNumberFormat="1" applyFont="1" applyFill="1" applyBorder="1" applyAlignment="1">
      <alignment horizontal="center"/>
    </xf>
    <xf numFmtId="169" fontId="48" fillId="6" borderId="14" xfId="18" applyNumberFormat="1" applyFont="1" applyFill="1" applyBorder="1" applyAlignment="1">
      <alignment horizontal="center" wrapText="1"/>
    </xf>
    <xf numFmtId="0" fontId="50" fillId="0" borderId="1" xfId="18" applyFont="1" applyBorder="1" applyAlignment="1">
      <alignment vertical="top"/>
    </xf>
    <xf numFmtId="0" fontId="40" fillId="0" borderId="1" xfId="18" applyFont="1" applyBorder="1" applyAlignment="1">
      <alignment vertical="top"/>
    </xf>
    <xf numFmtId="0" fontId="51" fillId="0" borderId="1" xfId="18" applyFont="1" applyBorder="1" applyAlignment="1">
      <alignment vertical="top"/>
    </xf>
    <xf numFmtId="0" fontId="50" fillId="0" borderId="6" xfId="18" applyFont="1" applyBorder="1" applyAlignment="1">
      <alignment vertical="top"/>
    </xf>
    <xf numFmtId="0" fontId="40" fillId="0" borderId="6" xfId="18" applyFont="1" applyBorder="1" applyAlignment="1">
      <alignment vertical="top"/>
    </xf>
    <xf numFmtId="169" fontId="32" fillId="3" borderId="16" xfId="18" applyNumberFormat="1" applyFont="1" applyFill="1" applyBorder="1" applyAlignment="1">
      <alignment horizontal="center"/>
    </xf>
    <xf numFmtId="169" fontId="32" fillId="3" borderId="9" xfId="18" applyNumberFormat="1" applyFont="1" applyFill="1" applyBorder="1" applyAlignment="1">
      <alignment horizontal="center"/>
    </xf>
    <xf numFmtId="44" fontId="32" fillId="3" borderId="16" xfId="2" applyFont="1" applyFill="1" applyBorder="1" applyAlignment="1">
      <alignment horizontal="center"/>
    </xf>
    <xf numFmtId="0" fontId="48" fillId="0" borderId="0" xfId="18" applyFont="1" applyAlignment="1"/>
    <xf numFmtId="0" fontId="40" fillId="0" borderId="1" xfId="18" applyFont="1" applyBorder="1"/>
    <xf numFmtId="0" fontId="40" fillId="0" borderId="1" xfId="18" applyFont="1" applyBorder="1" applyAlignment="1">
      <alignment wrapText="1"/>
    </xf>
    <xf numFmtId="169" fontId="40" fillId="5" borderId="1" xfId="18" applyNumberFormat="1" applyFont="1" applyFill="1" applyBorder="1" applyAlignment="1">
      <alignment horizontal="center"/>
    </xf>
    <xf numFmtId="0" fontId="48" fillId="0" borderId="0" xfId="18" applyFont="1" applyBorder="1"/>
    <xf numFmtId="0" fontId="48" fillId="0" borderId="0" xfId="18" applyFont="1" applyFill="1" applyBorder="1"/>
    <xf numFmtId="0" fontId="40" fillId="0" borderId="1" xfId="18" applyFont="1" applyBorder="1" applyAlignment="1">
      <alignment vertical="top" wrapText="1"/>
    </xf>
    <xf numFmtId="169" fontId="40" fillId="5" borderId="1" xfId="18" applyNumberFormat="1" applyFont="1" applyFill="1" applyBorder="1" applyAlignment="1">
      <alignment horizontal="center" vertical="top"/>
    </xf>
    <xf numFmtId="0" fontId="48" fillId="0" borderId="0" xfId="18" applyFont="1"/>
    <xf numFmtId="1" fontId="40" fillId="0" borderId="1" xfId="18" applyNumberFormat="1" applyFont="1" applyBorder="1" applyAlignment="1">
      <alignment vertical="top"/>
    </xf>
    <xf numFmtId="0" fontId="48" fillId="0" borderId="0" xfId="18" applyFont="1" applyBorder="1" applyAlignment="1"/>
    <xf numFmtId="0" fontId="48" fillId="6" borderId="1" xfId="18" applyFont="1" applyFill="1" applyBorder="1" applyAlignment="1">
      <alignment horizontal="center" vertical="center"/>
    </xf>
    <xf numFmtId="169" fontId="40" fillId="0" borderId="1" xfId="18" applyNumberFormat="1" applyFont="1" applyBorder="1" applyAlignment="1">
      <alignment horizontal="center" vertical="top"/>
    </xf>
    <xf numFmtId="0" fontId="40" fillId="0" borderId="1" xfId="18" applyFont="1" applyBorder="1" applyAlignment="1">
      <alignment horizontal="center" vertical="top"/>
    </xf>
    <xf numFmtId="0" fontId="40" fillId="2" borderId="1" xfId="18" applyFont="1" applyFill="1" applyBorder="1" applyAlignment="1">
      <alignment horizontal="center" vertical="top"/>
    </xf>
    <xf numFmtId="0" fontId="40" fillId="2" borderId="1" xfId="18" applyFont="1" applyFill="1" applyBorder="1" applyAlignment="1">
      <alignment vertical="top"/>
    </xf>
    <xf numFmtId="169" fontId="48" fillId="6" borderId="1" xfId="18" applyNumberFormat="1" applyFont="1" applyFill="1" applyBorder="1" applyAlignment="1">
      <alignment horizontal="center" vertical="center" wrapText="1"/>
    </xf>
    <xf numFmtId="169" fontId="48" fillId="3" borderId="18" xfId="18" applyNumberFormat="1" applyFont="1" applyFill="1" applyBorder="1" applyAlignment="1">
      <alignment horizontal="center" vertical="top"/>
    </xf>
    <xf numFmtId="169" fontId="48" fillId="3" borderId="9" xfId="18" applyNumberFormat="1" applyFont="1" applyFill="1" applyBorder="1" applyAlignment="1">
      <alignment horizontal="center" vertical="top"/>
    </xf>
    <xf numFmtId="0" fontId="38" fillId="0" borderId="2" xfId="18" applyFont="1" applyBorder="1" applyAlignment="1">
      <alignment horizontal="left"/>
    </xf>
    <xf numFmtId="169" fontId="38" fillId="0" borderId="2" xfId="18" applyNumberFormat="1" applyFont="1" applyBorder="1" applyAlignment="1">
      <alignment horizontal="left"/>
    </xf>
    <xf numFmtId="44" fontId="32" fillId="3" borderId="18" xfId="2" applyFont="1" applyFill="1" applyBorder="1" applyAlignment="1">
      <alignment horizontal="center"/>
    </xf>
    <xf numFmtId="167" fontId="49" fillId="0" borderId="0" xfId="0" applyFont="1"/>
    <xf numFmtId="167" fontId="46" fillId="0" borderId="0" xfId="0" applyFont="1"/>
    <xf numFmtId="167" fontId="48" fillId="6" borderId="1" xfId="0" applyFont="1" applyFill="1" applyBorder="1" applyAlignment="1">
      <alignment horizontal="center" wrapText="1"/>
    </xf>
    <xf numFmtId="167" fontId="48" fillId="6" borderId="1" xfId="7" applyFont="1" applyFill="1" applyBorder="1" applyAlignment="1">
      <alignment horizontal="center" vertical="center" wrapText="1"/>
    </xf>
    <xf numFmtId="167" fontId="48" fillId="3" borderId="1" xfId="7" applyFont="1" applyFill="1" applyBorder="1" applyAlignment="1">
      <alignment horizontal="center"/>
    </xf>
    <xf numFmtId="167" fontId="48" fillId="0" borderId="0" xfId="7" applyFont="1" applyFill="1" applyBorder="1" applyAlignment="1">
      <alignment horizontal="center"/>
    </xf>
    <xf numFmtId="167" fontId="48" fillId="0" borderId="1" xfId="7" applyFont="1" applyBorder="1"/>
    <xf numFmtId="49" fontId="40" fillId="0" borderId="6" xfId="0" applyNumberFormat="1" applyFont="1" applyFill="1" applyBorder="1"/>
    <xf numFmtId="43" fontId="40" fillId="0" borderId="6" xfId="1" applyFont="1" applyFill="1" applyBorder="1"/>
    <xf numFmtId="167" fontId="48" fillId="4" borderId="7" xfId="0" applyFont="1" applyFill="1" applyBorder="1" applyAlignment="1">
      <alignment horizontal="right"/>
    </xf>
    <xf numFmtId="44" fontId="48" fillId="4" borderId="3" xfId="2" applyFont="1" applyFill="1" applyBorder="1"/>
    <xf numFmtId="167" fontId="40" fillId="3" borderId="1" xfId="7" applyFont="1" applyFill="1" applyBorder="1"/>
    <xf numFmtId="167" fontId="40" fillId="0" borderId="0" xfId="0" applyFont="1"/>
    <xf numFmtId="167" fontId="48" fillId="0" borderId="0" xfId="0" applyFont="1"/>
    <xf numFmtId="0" fontId="49" fillId="0" borderId="0" xfId="13" applyFont="1" applyBorder="1" applyAlignment="1">
      <alignment horizontal="left"/>
    </xf>
    <xf numFmtId="0" fontId="48" fillId="6" borderId="1" xfId="13" applyFont="1" applyFill="1" applyBorder="1" applyAlignment="1">
      <alignment horizontal="center" wrapText="1"/>
    </xf>
    <xf numFmtId="0" fontId="48" fillId="3" borderId="1" xfId="13" applyFont="1" applyFill="1" applyBorder="1" applyAlignment="1">
      <alignment horizontal="center"/>
    </xf>
    <xf numFmtId="0" fontId="48" fillId="3" borderId="1" xfId="13" applyFont="1" applyFill="1" applyBorder="1" applyAlignment="1">
      <alignment horizontal="center" wrapText="1"/>
    </xf>
    <xf numFmtId="0" fontId="48" fillId="3" borderId="1" xfId="13" applyFont="1" applyFill="1" applyBorder="1" applyAlignment="1">
      <alignment horizontal="center" vertical="top" wrapText="1"/>
    </xf>
    <xf numFmtId="44" fontId="48" fillId="3" borderId="8" xfId="2" applyFont="1" applyFill="1" applyBorder="1" applyAlignment="1">
      <alignment horizontal="center"/>
    </xf>
    <xf numFmtId="0" fontId="48" fillId="0" borderId="0" xfId="13" applyFont="1" applyFill="1" applyBorder="1"/>
    <xf numFmtId="2" fontId="40" fillId="0" borderId="0" xfId="3" applyNumberFormat="1" applyFont="1" applyFill="1" applyBorder="1"/>
    <xf numFmtId="2" fontId="40" fillId="0" borderId="0" xfId="3" applyNumberFormat="1" applyFont="1" applyFill="1" applyBorder="1" applyAlignment="1">
      <alignment horizontal="center" vertical="top"/>
    </xf>
    <xf numFmtId="168" fontId="40" fillId="0" borderId="0" xfId="6" applyNumberFormat="1" applyFont="1" applyFill="1" applyBorder="1"/>
    <xf numFmtId="166" fontId="48" fillId="0" borderId="0" xfId="13" applyNumberFormat="1" applyFont="1" applyFill="1" applyBorder="1" applyAlignment="1">
      <alignment horizontal="center"/>
    </xf>
    <xf numFmtId="0" fontId="48" fillId="0" borderId="0" xfId="9" applyFont="1" applyBorder="1" applyAlignment="1"/>
    <xf numFmtId="0" fontId="40" fillId="0" borderId="0" xfId="13" applyFont="1" applyBorder="1" applyAlignment="1">
      <alignment horizontal="left"/>
    </xf>
    <xf numFmtId="0" fontId="40" fillId="0" borderId="0" xfId="13" applyFont="1" applyBorder="1" applyAlignment="1"/>
    <xf numFmtId="0" fontId="48" fillId="0" borderId="0" xfId="13" applyFont="1" applyBorder="1" applyAlignment="1">
      <alignment horizontal="left"/>
    </xf>
    <xf numFmtId="0" fontId="48" fillId="0" borderId="0" xfId="9" applyFont="1" applyFill="1" applyAlignment="1">
      <alignment horizontal="left"/>
    </xf>
    <xf numFmtId="0" fontId="48" fillId="0" borderId="0" xfId="9" applyFont="1" applyAlignment="1"/>
    <xf numFmtId="0" fontId="48" fillId="0" borderId="0" xfId="9" applyFont="1" applyFill="1" applyBorder="1"/>
    <xf numFmtId="0" fontId="48" fillId="0" borderId="0" xfId="9" applyFont="1"/>
    <xf numFmtId="0" fontId="48" fillId="6" borderId="1" xfId="13" applyFont="1" applyFill="1" applyBorder="1" applyAlignment="1">
      <alignment horizontal="center" vertical="center"/>
    </xf>
    <xf numFmtId="2" fontId="48" fillId="6" borderId="1" xfId="13" applyNumberFormat="1" applyFont="1" applyFill="1" applyBorder="1" applyAlignment="1">
      <alignment horizontal="center" vertical="center" wrapText="1"/>
    </xf>
    <xf numFmtId="168" fontId="48" fillId="6" borderId="1" xfId="6" applyNumberFormat="1" applyFont="1" applyFill="1" applyBorder="1" applyAlignment="1">
      <alignment horizontal="center" vertical="center" wrapText="1"/>
    </xf>
    <xf numFmtId="0" fontId="48" fillId="6" borderId="1" xfId="13" applyFont="1" applyFill="1" applyBorder="1" applyAlignment="1">
      <alignment horizontal="center" vertical="center" wrapText="1"/>
    </xf>
    <xf numFmtId="167" fontId="49" fillId="0" borderId="0" xfId="0" applyFont="1" applyFill="1" applyBorder="1"/>
    <xf numFmtId="167" fontId="48" fillId="0" borderId="0" xfId="0" applyFont="1" applyFill="1" applyBorder="1"/>
    <xf numFmtId="167" fontId="48" fillId="6" borderId="1" xfId="0" applyFont="1" applyFill="1" applyBorder="1" applyAlignment="1">
      <alignment horizontal="center" vertical="center" wrapText="1"/>
    </xf>
    <xf numFmtId="167" fontId="48" fillId="4" borderId="7" xfId="0" applyFont="1" applyFill="1" applyBorder="1"/>
    <xf numFmtId="167" fontId="40" fillId="0" borderId="0" xfId="0" applyFont="1" applyFill="1"/>
    <xf numFmtId="167" fontId="48" fillId="0" borderId="0" xfId="0" applyFont="1" applyBorder="1"/>
    <xf numFmtId="167" fontId="40" fillId="2" borderId="0" xfId="0" applyFont="1" applyFill="1" applyBorder="1"/>
    <xf numFmtId="167" fontId="40" fillId="0" borderId="2" xfId="0" applyFont="1" applyBorder="1"/>
    <xf numFmtId="164" fontId="40" fillId="0" borderId="0" xfId="3" applyFont="1" applyBorder="1"/>
    <xf numFmtId="167" fontId="40" fillId="0" borderId="0" xfId="0" applyFont="1" applyFill="1" applyBorder="1"/>
    <xf numFmtId="0" fontId="49" fillId="0" borderId="0" xfId="10" applyFont="1"/>
    <xf numFmtId="0" fontId="48" fillId="6" borderId="1" xfId="9" applyFont="1" applyFill="1" applyBorder="1" applyAlignment="1">
      <alignment horizontal="center" vertical="center"/>
    </xf>
    <xf numFmtId="0" fontId="48" fillId="6" borderId="1" xfId="10" applyFont="1" applyFill="1" applyBorder="1" applyAlignment="1">
      <alignment horizontal="center" vertical="center" wrapText="1"/>
    </xf>
    <xf numFmtId="0" fontId="48" fillId="3" borderId="1" xfId="9" applyFont="1" applyFill="1" applyBorder="1" applyAlignment="1">
      <alignment horizontal="center" wrapText="1"/>
    </xf>
    <xf numFmtId="0" fontId="48" fillId="3" borderId="1" xfId="10" applyFont="1" applyFill="1" applyBorder="1" applyAlignment="1">
      <alignment horizontal="center" wrapText="1"/>
    </xf>
    <xf numFmtId="0" fontId="48" fillId="3" borderId="1" xfId="9" applyFont="1" applyFill="1" applyBorder="1" applyAlignment="1">
      <alignment horizontal="center"/>
    </xf>
    <xf numFmtId="1" fontId="40" fillId="2" borderId="1" xfId="3" applyNumberFormat="1" applyFont="1" applyFill="1" applyBorder="1" applyAlignment="1">
      <alignment horizontal="center"/>
    </xf>
    <xf numFmtId="1" fontId="40" fillId="2" borderId="1" xfId="11" applyNumberFormat="1" applyFont="1" applyFill="1" applyBorder="1" applyAlignment="1">
      <alignment horizontal="center"/>
    </xf>
    <xf numFmtId="0" fontId="40" fillId="2" borderId="1" xfId="11" applyNumberFormat="1" applyFont="1" applyFill="1" applyBorder="1" applyAlignment="1">
      <alignment horizontal="center" wrapText="1"/>
    </xf>
    <xf numFmtId="1" fontId="40" fillId="5" borderId="1" xfId="0" applyNumberFormat="1" applyFont="1" applyFill="1" applyBorder="1" applyAlignment="1">
      <alignment horizontal="center"/>
    </xf>
    <xf numFmtId="1" fontId="40" fillId="5" borderId="1" xfId="3" applyNumberFormat="1" applyFont="1" applyFill="1" applyBorder="1" applyAlignment="1">
      <alignment horizontal="center"/>
    </xf>
    <xf numFmtId="1" fontId="40" fillId="5" borderId="1" xfId="2" applyNumberFormat="1" applyFont="1" applyFill="1" applyBorder="1" applyAlignment="1">
      <alignment horizontal="center"/>
    </xf>
    <xf numFmtId="168" fontId="48" fillId="3" borderId="3" xfId="11" applyNumberFormat="1" applyFont="1" applyFill="1" applyBorder="1" applyAlignment="1">
      <alignment horizontal="center" wrapText="1"/>
    </xf>
    <xf numFmtId="49" fontId="48" fillId="3" borderId="7" xfId="11" applyNumberFormat="1" applyFont="1" applyFill="1" applyBorder="1" applyAlignment="1">
      <alignment horizontal="center" wrapText="1"/>
    </xf>
    <xf numFmtId="0" fontId="48" fillId="0" borderId="0" xfId="10" applyFont="1"/>
    <xf numFmtId="0" fontId="40" fillId="0" borderId="0" xfId="10" applyFont="1"/>
    <xf numFmtId="0" fontId="48" fillId="0" borderId="0" xfId="10" applyFont="1" applyFill="1" applyBorder="1" applyAlignment="1">
      <alignment wrapText="1"/>
    </xf>
    <xf numFmtId="0" fontId="40" fillId="0" borderId="0" xfId="10" applyFont="1" applyFill="1"/>
    <xf numFmtId="0" fontId="23" fillId="0" borderId="0" xfId="10" applyFont="1" applyAlignment="1">
      <alignment vertical="top"/>
    </xf>
    <xf numFmtId="0" fontId="48" fillId="4" borderId="1" xfId="10" applyFont="1" applyFill="1" applyBorder="1" applyAlignment="1">
      <alignment horizontal="center" wrapText="1"/>
    </xf>
    <xf numFmtId="0" fontId="48" fillId="4" borderId="1" xfId="9" applyFont="1" applyFill="1" applyBorder="1" applyAlignment="1">
      <alignment horizontal="center"/>
    </xf>
    <xf numFmtId="0" fontId="40" fillId="5" borderId="1" xfId="3" applyNumberFormat="1" applyFont="1" applyFill="1" applyBorder="1" applyAlignment="1">
      <alignment horizontal="center"/>
    </xf>
    <xf numFmtId="0" fontId="40" fillId="2" borderId="1" xfId="3" applyNumberFormat="1" applyFont="1" applyFill="1" applyBorder="1" applyAlignment="1">
      <alignment horizontal="center"/>
    </xf>
    <xf numFmtId="44" fontId="48" fillId="3" borderId="3" xfId="2" applyFont="1" applyFill="1" applyBorder="1" applyAlignment="1">
      <alignment horizontal="center" wrapText="1"/>
    </xf>
    <xf numFmtId="44" fontId="48" fillId="3" borderId="2" xfId="2" applyFont="1" applyFill="1" applyBorder="1" applyAlignment="1">
      <alignment horizontal="center" wrapText="1"/>
    </xf>
    <xf numFmtId="0" fontId="7" fillId="0" borderId="0" xfId="10" applyFont="1" applyAlignment="1">
      <alignment vertical="top"/>
    </xf>
    <xf numFmtId="0" fontId="48" fillId="6" borderId="1" xfId="10" applyFont="1" applyFill="1" applyBorder="1" applyAlignment="1">
      <alignment horizontal="center" wrapText="1"/>
    </xf>
    <xf numFmtId="167" fontId="49" fillId="0" borderId="0" xfId="7" applyFont="1" applyAlignment="1">
      <alignment horizontal="left"/>
    </xf>
    <xf numFmtId="43" fontId="40" fillId="0" borderId="0" xfId="1" applyFont="1"/>
    <xf numFmtId="167" fontId="40" fillId="0" borderId="0" xfId="7" applyFont="1"/>
    <xf numFmtId="43" fontId="48" fillId="0" borderId="0" xfId="1" applyFont="1"/>
    <xf numFmtId="167" fontId="40" fillId="0" borderId="0" xfId="7" applyFont="1" applyAlignment="1">
      <alignment vertical="top"/>
    </xf>
    <xf numFmtId="167" fontId="48" fillId="0" borderId="0" xfId="7" applyFont="1" applyAlignment="1">
      <alignment horizontal="left" vertical="top"/>
    </xf>
    <xf numFmtId="167" fontId="40" fillId="0" borderId="0" xfId="7" applyFont="1" applyFill="1"/>
    <xf numFmtId="167" fontId="40" fillId="0" borderId="0" xfId="7" applyFont="1" applyAlignment="1">
      <alignment horizontal="left" vertical="top"/>
    </xf>
    <xf numFmtId="167" fontId="48" fillId="0" borderId="0" xfId="7" applyFont="1" applyFill="1" applyBorder="1" applyAlignment="1">
      <alignment horizontal="left" vertical="top"/>
    </xf>
    <xf numFmtId="43" fontId="40" fillId="0" borderId="0" xfId="1" applyFont="1" applyFill="1" applyBorder="1"/>
    <xf numFmtId="167" fontId="40" fillId="0" borderId="0" xfId="7" applyFont="1" applyFill="1" applyBorder="1"/>
    <xf numFmtId="43" fontId="48" fillId="0" borderId="0" xfId="1" applyFont="1" applyFill="1" applyBorder="1" applyAlignment="1">
      <alignment horizontal="center"/>
    </xf>
    <xf numFmtId="167" fontId="48" fillId="0" borderId="0" xfId="7" applyFont="1"/>
    <xf numFmtId="0" fontId="48" fillId="0" borderId="0" xfId="9" applyFont="1" applyFill="1" applyAlignment="1">
      <alignment horizontal="left" vertical="top"/>
    </xf>
    <xf numFmtId="43" fontId="48" fillId="6" borderId="1" xfId="1" applyFont="1" applyFill="1" applyBorder="1" applyAlignment="1">
      <alignment horizontal="center" wrapText="1"/>
    </xf>
    <xf numFmtId="167" fontId="48" fillId="3" borderId="1" xfId="7" applyFont="1" applyFill="1" applyBorder="1" applyAlignment="1">
      <alignment horizontal="center" vertical="top"/>
    </xf>
    <xf numFmtId="43" fontId="48" fillId="3" borderId="1" xfId="1" applyFont="1" applyFill="1" applyBorder="1" applyAlignment="1">
      <alignment horizontal="center"/>
    </xf>
    <xf numFmtId="43" fontId="48" fillId="6" borderId="1" xfId="1" applyFont="1" applyFill="1" applyBorder="1" applyAlignment="1">
      <alignment wrapText="1"/>
    </xf>
    <xf numFmtId="43" fontId="40" fillId="2" borderId="1" xfId="1" applyFont="1" applyFill="1" applyBorder="1" applyAlignment="1">
      <alignment horizontal="center" vertical="top"/>
    </xf>
    <xf numFmtId="167" fontId="40" fillId="2" borderId="1" xfId="7" applyFont="1" applyFill="1" applyBorder="1" applyAlignment="1">
      <alignment horizontal="left" vertical="top"/>
    </xf>
    <xf numFmtId="43" fontId="40" fillId="2" borderId="1" xfId="1" applyFont="1" applyFill="1" applyBorder="1" applyAlignment="1">
      <alignment horizontal="distributed" vertical="top"/>
    </xf>
    <xf numFmtId="0" fontId="40" fillId="2" borderId="1" xfId="7" applyNumberFormat="1" applyFont="1" applyFill="1" applyBorder="1" applyAlignment="1">
      <alignment horizontal="distributed" vertical="top"/>
    </xf>
    <xf numFmtId="1" fontId="40" fillId="2" borderId="1" xfId="7" applyNumberFormat="1" applyFont="1" applyFill="1" applyBorder="1" applyAlignment="1">
      <alignment horizontal="center" vertical="top"/>
    </xf>
    <xf numFmtId="167" fontId="48" fillId="0" borderId="1" xfId="7" applyFont="1" applyBorder="1" applyAlignment="1">
      <alignment vertical="top"/>
    </xf>
    <xf numFmtId="167" fontId="40" fillId="0" borderId="1" xfId="7" applyFont="1" applyFill="1" applyBorder="1" applyAlignment="1">
      <alignment vertical="top"/>
    </xf>
    <xf numFmtId="169" fontId="40" fillId="0" borderId="1" xfId="30" applyNumberFormat="1" applyFont="1" applyFill="1" applyBorder="1" applyAlignment="1">
      <alignment horizontal="center"/>
    </xf>
    <xf numFmtId="43" fontId="40" fillId="0" borderId="1" xfId="1" applyFont="1" applyBorder="1" applyAlignment="1">
      <alignment horizontal="distributed"/>
    </xf>
    <xf numFmtId="167" fontId="40" fillId="0" borderId="1" xfId="7" applyFont="1" applyFill="1" applyBorder="1" applyAlignment="1">
      <alignment horizontal="left" vertical="top"/>
    </xf>
    <xf numFmtId="43" fontId="40" fillId="0" borderId="1" xfId="1" applyFont="1" applyFill="1" applyBorder="1" applyAlignment="1">
      <alignment horizontal="distributed"/>
    </xf>
    <xf numFmtId="0" fontId="40" fillId="2" borderId="1" xfId="7" applyNumberFormat="1" applyFont="1" applyFill="1" applyBorder="1" applyAlignment="1">
      <alignment horizontal="center"/>
    </xf>
    <xf numFmtId="0" fontId="40" fillId="0" borderId="1" xfId="7" applyNumberFormat="1" applyFont="1" applyFill="1" applyBorder="1" applyAlignment="1">
      <alignment horizontal="center"/>
    </xf>
    <xf numFmtId="167" fontId="40" fillId="0" borderId="1" xfId="7" applyFont="1" applyFill="1" applyBorder="1"/>
    <xf numFmtId="167" fontId="40" fillId="0" borderId="1" xfId="7" applyFont="1" applyBorder="1" applyAlignment="1">
      <alignment horizontal="left" vertical="top"/>
    </xf>
    <xf numFmtId="0" fontId="40" fillId="0" borderId="1" xfId="7" applyNumberFormat="1" applyFont="1" applyBorder="1" applyAlignment="1">
      <alignment horizontal="center"/>
    </xf>
    <xf numFmtId="43" fontId="40" fillId="0" borderId="3" xfId="1" applyFont="1" applyFill="1" applyBorder="1" applyAlignment="1">
      <alignment horizontal="distributed" vertical="top"/>
    </xf>
    <xf numFmtId="167" fontId="40" fillId="0" borderId="5" xfId="7" applyFont="1" applyFill="1" applyBorder="1" applyAlignment="1">
      <alignment horizontal="left" vertical="top" wrapText="1"/>
    </xf>
    <xf numFmtId="0" fontId="40" fillId="0" borderId="3" xfId="7" applyNumberFormat="1" applyFont="1" applyFill="1" applyBorder="1" applyAlignment="1">
      <alignment horizontal="center" vertical="top"/>
    </xf>
    <xf numFmtId="1" fontId="40" fillId="0" borderId="3" xfId="7" applyNumberFormat="1" applyFont="1" applyFill="1" applyBorder="1" applyAlignment="1">
      <alignment horizontal="center" vertical="top"/>
    </xf>
    <xf numFmtId="43" fontId="48" fillId="3" borderId="3" xfId="1" applyFont="1" applyFill="1" applyBorder="1" applyAlignment="1">
      <alignment horizontal="center"/>
    </xf>
    <xf numFmtId="43" fontId="40" fillId="0" borderId="1" xfId="1" applyFont="1" applyBorder="1" applyAlignment="1">
      <alignment horizontal="distributed" vertical="top"/>
    </xf>
    <xf numFmtId="0" fontId="40" fillId="2" borderId="1" xfId="7" applyNumberFormat="1" applyFont="1" applyFill="1" applyBorder="1" applyAlignment="1">
      <alignment horizontal="center" vertical="top"/>
    </xf>
    <xf numFmtId="1" fontId="40" fillId="0" borderId="1" xfId="7" applyNumberFormat="1" applyFont="1" applyBorder="1" applyAlignment="1">
      <alignment horizontal="center" vertical="top"/>
    </xf>
    <xf numFmtId="43" fontId="40" fillId="0" borderId="1" xfId="1" applyFont="1" applyFill="1" applyBorder="1" applyAlignment="1">
      <alignment horizontal="distributed" vertical="top"/>
    </xf>
    <xf numFmtId="0" fontId="40" fillId="0" borderId="1" xfId="7" applyNumberFormat="1" applyFont="1" applyBorder="1" applyAlignment="1">
      <alignment horizontal="center" vertical="top"/>
    </xf>
    <xf numFmtId="43" fontId="48" fillId="3" borderId="3" xfId="1" applyFont="1" applyFill="1" applyBorder="1"/>
    <xf numFmtId="167" fontId="48" fillId="0" borderId="0" xfId="7" applyFont="1" applyBorder="1"/>
    <xf numFmtId="43" fontId="40" fillId="2" borderId="1" xfId="14" applyFont="1" applyFill="1" applyBorder="1" applyAlignment="1">
      <alignment horizontal="right" vertical="top"/>
    </xf>
    <xf numFmtId="43" fontId="40" fillId="0" borderId="1" xfId="1" applyFont="1" applyBorder="1" applyAlignment="1">
      <alignment horizontal="center" vertical="top"/>
    </xf>
    <xf numFmtId="167" fontId="40" fillId="0" borderId="1" xfId="7" applyFont="1" applyBorder="1" applyAlignment="1">
      <alignment horizontal="left" vertical="top" wrapText="1"/>
    </xf>
    <xf numFmtId="167" fontId="40" fillId="0" borderId="1" xfId="7" applyFont="1" applyFill="1" applyBorder="1" applyAlignment="1">
      <alignment horizontal="left" vertical="top" wrapText="1"/>
    </xf>
    <xf numFmtId="43" fontId="40" fillId="0" borderId="1" xfId="1" applyFont="1" applyFill="1" applyBorder="1" applyAlignment="1">
      <alignment horizontal="center" vertical="top"/>
    </xf>
    <xf numFmtId="1" fontId="40" fillId="0" borderId="1" xfId="7" applyNumberFormat="1" applyFont="1" applyFill="1" applyBorder="1" applyAlignment="1">
      <alignment horizontal="center" vertical="top"/>
    </xf>
    <xf numFmtId="43" fontId="48" fillId="6" borderId="1" xfId="1" applyFont="1" applyFill="1" applyBorder="1" applyAlignment="1">
      <alignment horizontal="center" vertical="center" wrapText="1"/>
    </xf>
    <xf numFmtId="43" fontId="40" fillId="0" borderId="1" xfId="1" applyFont="1" applyFill="1" applyBorder="1" applyAlignment="1">
      <alignment vertical="top"/>
    </xf>
    <xf numFmtId="0" fontId="40" fillId="0" borderId="1" xfId="135" applyFont="1" applyBorder="1" applyAlignment="1">
      <alignment horizontal="right"/>
    </xf>
    <xf numFmtId="49" fontId="40" fillId="0" borderId="1" xfId="3" applyNumberFormat="1" applyFont="1" applyFill="1" applyBorder="1" applyAlignment="1">
      <alignment horizontal="right" vertical="top"/>
    </xf>
    <xf numFmtId="167" fontId="40" fillId="0" borderId="0" xfId="0" applyFont="1" applyFill="1" applyAlignment="1">
      <alignment vertical="top"/>
    </xf>
    <xf numFmtId="167" fontId="40" fillId="0" borderId="0" xfId="0" applyFont="1" applyBorder="1"/>
    <xf numFmtId="167" fontId="40" fillId="0" borderId="1" xfId="0" applyFont="1" applyBorder="1"/>
    <xf numFmtId="43" fontId="40" fillId="0" borderId="1" xfId="1" applyFont="1" applyBorder="1"/>
    <xf numFmtId="167" fontId="48" fillId="6" borderId="1" xfId="7" applyFont="1" applyFill="1" applyBorder="1" applyAlignment="1">
      <alignment horizontal="center"/>
    </xf>
    <xf numFmtId="1" fontId="49" fillId="0" borderId="0" xfId="0" applyNumberFormat="1" applyFont="1" applyAlignment="1"/>
    <xf numFmtId="1" fontId="40" fillId="0" borderId="0" xfId="0" applyNumberFormat="1" applyFont="1"/>
    <xf numFmtId="167" fontId="40" fillId="0" borderId="0" xfId="0" applyFont="1" applyAlignment="1">
      <alignment wrapText="1"/>
    </xf>
    <xf numFmtId="167" fontId="40" fillId="0" borderId="0" xfId="0" applyFont="1" applyAlignment="1">
      <alignment vertical="top"/>
    </xf>
    <xf numFmtId="1" fontId="48" fillId="0" borderId="0" xfId="0" applyNumberFormat="1" applyFont="1" applyAlignment="1"/>
    <xf numFmtId="1" fontId="40" fillId="0" borderId="0" xfId="0" applyNumberFormat="1" applyFont="1" applyAlignment="1"/>
    <xf numFmtId="167" fontId="48" fillId="0" borderId="0" xfId="0" applyFont="1" applyFill="1" applyAlignment="1">
      <alignment wrapText="1"/>
    </xf>
    <xf numFmtId="1" fontId="48" fillId="3" borderId="1" xfId="0" applyNumberFormat="1" applyFont="1" applyFill="1" applyBorder="1" applyAlignment="1">
      <alignment horizontal="center" wrapText="1"/>
    </xf>
    <xf numFmtId="0" fontId="48" fillId="3" borderId="1" xfId="0" applyNumberFormat="1" applyFont="1" applyFill="1" applyBorder="1" applyAlignment="1">
      <alignment horizontal="center" wrapText="1"/>
    </xf>
    <xf numFmtId="1" fontId="40" fillId="0" borderId="1" xfId="0" applyNumberFormat="1" applyFont="1" applyBorder="1"/>
    <xf numFmtId="1" fontId="40" fillId="0" borderId="1" xfId="0" applyNumberFormat="1" applyFont="1" applyBorder="1" applyAlignment="1">
      <alignment horizontal="left" vertical="top"/>
    </xf>
    <xf numFmtId="0" fontId="40" fillId="0" borderId="1" xfId="0" applyNumberFormat="1" applyFont="1" applyBorder="1" applyAlignment="1">
      <alignment horizontal="left" vertical="top"/>
    </xf>
    <xf numFmtId="43" fontId="40" fillId="0" borderId="1" xfId="1" applyFont="1" applyBorder="1" applyAlignment="1">
      <alignment horizontal="left" vertical="top"/>
    </xf>
    <xf numFmtId="43" fontId="40" fillId="0" borderId="1" xfId="1" applyFont="1" applyFill="1" applyBorder="1" applyAlignment="1">
      <alignment horizontal="left" vertical="top"/>
    </xf>
    <xf numFmtId="1" fontId="40" fillId="0" borderId="1" xfId="0" applyNumberFormat="1" applyFont="1" applyBorder="1" applyAlignment="1">
      <alignment horizontal="center" vertical="top"/>
    </xf>
    <xf numFmtId="167" fontId="40" fillId="3" borderId="8" xfId="0" applyFont="1" applyFill="1" applyBorder="1"/>
    <xf numFmtId="167" fontId="40" fillId="3" borderId="3" xfId="0" applyFont="1" applyFill="1" applyBorder="1"/>
    <xf numFmtId="1" fontId="40" fillId="0" borderId="0" xfId="0" applyNumberFormat="1" applyFont="1" applyFill="1"/>
    <xf numFmtId="167" fontId="48" fillId="0" borderId="0" xfId="0" applyFont="1" applyFill="1" applyBorder="1" applyAlignment="1">
      <alignment wrapText="1"/>
    </xf>
    <xf numFmtId="43" fontId="40" fillId="0" borderId="0" xfId="1" applyFont="1" applyFill="1" applyBorder="1" applyAlignment="1">
      <alignment horizontal="center"/>
    </xf>
    <xf numFmtId="165" fontId="40" fillId="0" borderId="0" xfId="1" applyNumberFormat="1" applyFont="1" applyFill="1" applyBorder="1" applyAlignment="1">
      <alignment horizontal="center"/>
    </xf>
    <xf numFmtId="165" fontId="48" fillId="0" borderId="0" xfId="1" applyNumberFormat="1" applyFont="1" applyFill="1" applyBorder="1" applyAlignment="1">
      <alignment horizontal="center"/>
    </xf>
    <xf numFmtId="167" fontId="48" fillId="3" borderId="1" xfId="0" applyFont="1" applyFill="1" applyBorder="1" applyAlignment="1">
      <alignment horizontal="center" wrapText="1"/>
    </xf>
    <xf numFmtId="167" fontId="48" fillId="6" borderId="1" xfId="0" applyFont="1" applyFill="1" applyBorder="1" applyAlignment="1">
      <alignment wrapText="1"/>
    </xf>
    <xf numFmtId="167" fontId="40" fillId="0" borderId="1" xfId="0" applyFont="1" applyBorder="1" applyAlignment="1">
      <alignment horizontal="center" vertical="top"/>
    </xf>
    <xf numFmtId="1" fontId="40" fillId="0" borderId="1" xfId="1" applyNumberFormat="1" applyFont="1" applyBorder="1" applyAlignment="1">
      <alignment vertical="top"/>
    </xf>
    <xf numFmtId="166" fontId="40" fillId="0" borderId="1" xfId="0" applyNumberFormat="1" applyFont="1" applyBorder="1" applyAlignment="1">
      <alignment vertical="top"/>
    </xf>
    <xf numFmtId="169" fontId="40" fillId="0" borderId="1" xfId="0" applyNumberFormat="1" applyFont="1" applyBorder="1" applyAlignment="1">
      <alignment vertical="top"/>
    </xf>
    <xf numFmtId="167" fontId="40" fillId="0" borderId="1" xfId="0" applyFont="1" applyBorder="1" applyAlignment="1">
      <alignment vertical="top"/>
    </xf>
    <xf numFmtId="1" fontId="40" fillId="0" borderId="6" xfId="1" applyNumberFormat="1" applyFont="1" applyBorder="1" applyAlignment="1">
      <alignment vertical="top"/>
    </xf>
    <xf numFmtId="166" fontId="40" fillId="0" borderId="6" xfId="0" applyNumberFormat="1" applyFont="1" applyBorder="1" applyAlignment="1">
      <alignment vertical="top"/>
    </xf>
    <xf numFmtId="169" fontId="40" fillId="0" borderId="6" xfId="0" applyNumberFormat="1" applyFont="1" applyBorder="1" applyAlignment="1">
      <alignment vertical="top"/>
    </xf>
    <xf numFmtId="167" fontId="40" fillId="0" borderId="6" xfId="0" applyFont="1" applyBorder="1" applyAlignment="1">
      <alignment horizontal="center" vertical="top"/>
    </xf>
    <xf numFmtId="1" fontId="48" fillId="0" borderId="0" xfId="0" applyNumberFormat="1" applyFont="1"/>
    <xf numFmtId="167" fontId="48" fillId="0" borderId="0" xfId="0" applyFont="1" applyAlignment="1">
      <alignment wrapText="1"/>
    </xf>
    <xf numFmtId="1" fontId="40" fillId="0" borderId="1" xfId="0" applyNumberFormat="1" applyFont="1" applyBorder="1" applyAlignment="1">
      <alignment vertical="top"/>
    </xf>
    <xf numFmtId="167" fontId="40" fillId="0" borderId="1" xfId="0" applyFont="1" applyBorder="1" applyAlignment="1">
      <alignment vertical="top" wrapText="1"/>
    </xf>
    <xf numFmtId="43" fontId="40" fillId="0" borderId="1" xfId="1" applyFont="1" applyBorder="1" applyAlignment="1">
      <alignment vertical="top"/>
    </xf>
    <xf numFmtId="1" fontId="40" fillId="0" borderId="6" xfId="0" applyNumberFormat="1" applyFont="1" applyBorder="1" applyAlignment="1">
      <alignment vertical="top"/>
    </xf>
    <xf numFmtId="0" fontId="40" fillId="0" borderId="1" xfId="0" applyNumberFormat="1" applyFont="1" applyBorder="1" applyAlignment="1">
      <alignment vertical="top" wrapText="1"/>
    </xf>
    <xf numFmtId="1" fontId="40" fillId="0" borderId="6" xfId="0" applyNumberFormat="1" applyFont="1" applyBorder="1" applyAlignment="1">
      <alignment horizontal="center" vertical="top"/>
    </xf>
    <xf numFmtId="43" fontId="40" fillId="0" borderId="6" xfId="1" applyFont="1" applyBorder="1" applyAlignment="1">
      <alignment vertical="top"/>
    </xf>
    <xf numFmtId="0" fontId="40" fillId="0" borderId="6" xfId="1" applyNumberFormat="1" applyFont="1" applyBorder="1" applyAlignment="1">
      <alignment horizontal="center" vertical="top"/>
    </xf>
    <xf numFmtId="167" fontId="40" fillId="0" borderId="6" xfId="0" applyFont="1" applyBorder="1" applyAlignment="1">
      <alignment vertical="top"/>
    </xf>
    <xf numFmtId="44" fontId="40" fillId="4" borderId="8" xfId="2" applyFont="1" applyFill="1" applyBorder="1" applyAlignment="1">
      <alignment horizontal="center"/>
    </xf>
    <xf numFmtId="43" fontId="48" fillId="4" borderId="8" xfId="1" applyFont="1" applyFill="1" applyBorder="1" applyAlignment="1">
      <alignment horizontal="center" wrapText="1"/>
    </xf>
    <xf numFmtId="44" fontId="48" fillId="4" borderId="8" xfId="2" applyFont="1" applyFill="1" applyBorder="1" applyAlignment="1">
      <alignment horizontal="center"/>
    </xf>
    <xf numFmtId="167" fontId="40" fillId="4" borderId="8" xfId="0" applyFont="1" applyFill="1" applyBorder="1"/>
    <xf numFmtId="167" fontId="40" fillId="4" borderId="3" xfId="0" applyFont="1" applyFill="1" applyBorder="1"/>
    <xf numFmtId="167" fontId="48" fillId="6" borderId="1" xfId="0" applyFont="1" applyFill="1" applyBorder="1" applyAlignment="1">
      <alignment horizontal="center" vertical="center" wrapText="1"/>
    </xf>
    <xf numFmtId="1" fontId="48" fillId="6" borderId="1" xfId="9" applyNumberFormat="1" applyFont="1" applyFill="1" applyBorder="1" applyAlignment="1">
      <alignment horizontal="center" vertical="center"/>
    </xf>
    <xf numFmtId="167" fontId="48" fillId="6" borderId="1" xfId="7" applyFont="1" applyFill="1" applyBorder="1" applyAlignment="1">
      <alignment horizontal="center" vertical="center" wrapText="1"/>
    </xf>
    <xf numFmtId="167" fontId="48" fillId="6" borderId="1" xfId="0" applyFont="1" applyFill="1" applyBorder="1" applyAlignment="1">
      <alignment vertical="center"/>
    </xf>
    <xf numFmtId="167" fontId="53" fillId="0" borderId="0" xfId="0" applyFont="1" applyFill="1" applyAlignment="1">
      <alignment vertical="top"/>
    </xf>
    <xf numFmtId="167" fontId="48" fillId="0" borderId="0" xfId="7" applyFont="1" applyFill="1" applyBorder="1"/>
    <xf numFmtId="167" fontId="49" fillId="0" borderId="0" xfId="0" applyFont="1" applyAlignment="1"/>
    <xf numFmtId="167" fontId="40" fillId="0" borderId="0" xfId="0" applyFont="1" applyAlignment="1"/>
    <xf numFmtId="167" fontId="40" fillId="0" borderId="0" xfId="0" applyFont="1" applyAlignment="1">
      <alignment horizontal="left"/>
    </xf>
    <xf numFmtId="167" fontId="48" fillId="0" borderId="0" xfId="0" applyFont="1" applyAlignment="1"/>
    <xf numFmtId="167" fontId="40" fillId="0" borderId="0" xfId="0" applyFont="1" applyAlignment="1">
      <alignment horizontal="right"/>
    </xf>
    <xf numFmtId="167" fontId="40" fillId="0" borderId="0" xfId="0" applyFont="1" applyAlignment="1">
      <alignment horizontal="center" vertical="top"/>
    </xf>
    <xf numFmtId="167" fontId="40" fillId="0" borderId="0" xfId="0" applyFont="1" applyAlignment="1">
      <alignment horizontal="right" vertical="top"/>
    </xf>
    <xf numFmtId="0" fontId="40" fillId="0" borderId="0" xfId="0" applyNumberFormat="1" applyFont="1" applyBorder="1" applyAlignment="1">
      <alignment horizontal="left" vertical="top" wrapText="1"/>
    </xf>
    <xf numFmtId="0" fontId="40" fillId="0" borderId="0" xfId="0" applyNumberFormat="1" applyFont="1" applyBorder="1" applyAlignment="1">
      <alignment horizontal="center" vertical="top" wrapText="1"/>
    </xf>
    <xf numFmtId="0" fontId="40" fillId="0" borderId="0" xfId="0" applyNumberFormat="1" applyFont="1" applyBorder="1" applyAlignment="1">
      <alignment horizontal="right" vertical="top" wrapText="1"/>
    </xf>
    <xf numFmtId="167" fontId="48" fillId="3" borderId="1" xfId="0" applyFont="1" applyFill="1" applyBorder="1" applyAlignment="1">
      <alignment horizontal="center" vertical="center" wrapText="1"/>
    </xf>
    <xf numFmtId="0" fontId="40" fillId="3" borderId="1" xfId="0" applyNumberFormat="1" applyFont="1" applyFill="1" applyBorder="1" applyAlignment="1">
      <alignment horizontal="center" vertical="center" wrapText="1"/>
    </xf>
    <xf numFmtId="0" fontId="40" fillId="6" borderId="1" xfId="0" applyNumberFormat="1" applyFont="1" applyFill="1" applyBorder="1" applyAlignment="1">
      <alignment horizontal="center" vertical="center" wrapText="1"/>
    </xf>
    <xf numFmtId="167" fontId="40" fillId="0" borderId="1" xfId="0" applyFont="1" applyFill="1" applyBorder="1" applyAlignment="1">
      <alignment horizontal="left" vertical="top"/>
    </xf>
    <xf numFmtId="1" fontId="40" fillId="0" borderId="1" xfId="0" applyNumberFormat="1" applyFont="1" applyFill="1" applyBorder="1" applyAlignment="1">
      <alignment horizontal="center" vertical="top" wrapText="1"/>
    </xf>
    <xf numFmtId="0" fontId="40" fillId="0" borderId="1" xfId="0" applyNumberFormat="1" applyFont="1" applyFill="1" applyBorder="1" applyAlignment="1">
      <alignment horizontal="left" vertical="top" wrapText="1"/>
    </xf>
    <xf numFmtId="0" fontId="40" fillId="0" borderId="1" xfId="0" applyNumberFormat="1" applyFont="1" applyFill="1" applyBorder="1" applyAlignment="1">
      <alignment horizontal="center" vertical="top" wrapText="1"/>
    </xf>
    <xf numFmtId="0" fontId="40" fillId="0" borderId="1" xfId="0" applyNumberFormat="1" applyFont="1" applyFill="1" applyBorder="1" applyAlignment="1">
      <alignment horizontal="right" vertical="top" wrapText="1"/>
    </xf>
    <xf numFmtId="0" fontId="40" fillId="0" borderId="1" xfId="0" applyNumberFormat="1" applyFont="1" applyBorder="1" applyAlignment="1">
      <alignment horizontal="right" vertical="top"/>
    </xf>
    <xf numFmtId="43" fontId="40" fillId="0" borderId="1" xfId="1" applyFont="1" applyBorder="1" applyAlignment="1">
      <alignment horizontal="right" vertical="top"/>
    </xf>
    <xf numFmtId="0" fontId="40" fillId="0" borderId="1" xfId="0" applyNumberFormat="1" applyFont="1" applyBorder="1" applyAlignment="1">
      <alignment horizontal="center" vertical="top"/>
    </xf>
    <xf numFmtId="2" fontId="40" fillId="0" borderId="1" xfId="0" applyNumberFormat="1" applyFont="1" applyBorder="1" applyAlignment="1">
      <alignment horizontal="right" vertical="top"/>
    </xf>
    <xf numFmtId="167" fontId="40" fillId="0" borderId="1" xfId="0" applyFont="1" applyBorder="1" applyAlignment="1">
      <alignment horizontal="right" vertical="top"/>
    </xf>
    <xf numFmtId="0" fontId="40" fillId="3" borderId="8" xfId="0" applyNumberFormat="1" applyFont="1" applyFill="1" applyBorder="1" applyAlignment="1">
      <alignment horizontal="right" vertical="top"/>
    </xf>
    <xf numFmtId="44" fontId="48" fillId="3" borderId="8" xfId="2" applyFont="1" applyFill="1" applyBorder="1" applyAlignment="1">
      <alignment horizontal="right" vertical="top"/>
    </xf>
    <xf numFmtId="167" fontId="40" fillId="4" borderId="8" xfId="0" applyFont="1" applyFill="1" applyBorder="1" applyAlignment="1">
      <alignment horizontal="left" vertical="top"/>
    </xf>
    <xf numFmtId="167" fontId="40" fillId="4" borderId="3" xfId="0" applyFont="1" applyFill="1" applyBorder="1" applyAlignment="1">
      <alignment horizontal="left" vertical="top"/>
    </xf>
    <xf numFmtId="0" fontId="40" fillId="0" borderId="0" xfId="0" applyNumberFormat="1" applyFont="1" applyAlignment="1">
      <alignment horizontal="left" vertical="top"/>
    </xf>
    <xf numFmtId="167" fontId="40" fillId="0" borderId="0" xfId="30" applyFont="1" applyFill="1"/>
    <xf numFmtId="167" fontId="48" fillId="6" borderId="1" xfId="30" applyFont="1" applyFill="1" applyBorder="1"/>
    <xf numFmtId="167" fontId="40" fillId="0" borderId="0" xfId="30" applyFont="1" applyFill="1" applyBorder="1" applyAlignment="1"/>
    <xf numFmtId="167" fontId="40" fillId="3" borderId="1" xfId="30" applyFont="1" applyFill="1" applyBorder="1" applyAlignment="1">
      <alignment horizontal="center" wrapText="1"/>
    </xf>
    <xf numFmtId="167" fontId="48" fillId="0" borderId="1" xfId="30" applyFont="1" applyBorder="1" applyAlignment="1">
      <alignment vertical="top"/>
    </xf>
    <xf numFmtId="167" fontId="48" fillId="0" borderId="1" xfId="30" applyFont="1" applyBorder="1" applyAlignment="1">
      <alignment vertical="top" wrapText="1"/>
    </xf>
    <xf numFmtId="167" fontId="40" fillId="0" borderId="0" xfId="30" applyFont="1" applyBorder="1" applyAlignment="1"/>
    <xf numFmtId="167" fontId="40" fillId="0" borderId="0" xfId="30" applyFont="1" applyBorder="1"/>
    <xf numFmtId="167" fontId="40" fillId="0" borderId="2" xfId="0" applyFont="1" applyFill="1" applyBorder="1"/>
    <xf numFmtId="167" fontId="48" fillId="6" borderId="1" xfId="0" applyFont="1" applyFill="1" applyBorder="1" applyAlignment="1">
      <alignment vertical="center" wrapText="1"/>
    </xf>
    <xf numFmtId="167" fontId="48" fillId="6" borderId="6" xfId="0" applyFont="1" applyFill="1" applyBorder="1" applyAlignment="1">
      <alignment horizontal="center" vertical="center" wrapText="1"/>
    </xf>
    <xf numFmtId="167" fontId="48" fillId="6" borderId="1" xfId="0" applyFont="1" applyFill="1" applyBorder="1" applyAlignment="1">
      <alignment horizontal="center" vertical="center"/>
    </xf>
    <xf numFmtId="167" fontId="48" fillId="6" borderId="4" xfId="0" applyFont="1" applyFill="1" applyBorder="1" applyAlignment="1">
      <alignment horizontal="center" vertical="center"/>
    </xf>
    <xf numFmtId="43" fontId="48" fillId="6" borderId="4" xfId="1" applyFont="1" applyFill="1" applyBorder="1" applyAlignment="1">
      <alignment horizontal="center" vertical="center" wrapText="1"/>
    </xf>
    <xf numFmtId="167" fontId="48" fillId="6" borderId="4" xfId="0" applyFont="1" applyFill="1" applyBorder="1" applyAlignment="1">
      <alignment horizontal="center" vertical="center" wrapText="1"/>
    </xf>
    <xf numFmtId="9" fontId="40" fillId="0" borderId="1" xfId="1898" applyFont="1" applyFill="1" applyBorder="1" applyAlignment="1">
      <alignment vertical="top"/>
    </xf>
    <xf numFmtId="171" fontId="40" fillId="0" borderId="1" xfId="1" applyNumberFormat="1" applyFont="1" applyBorder="1" applyAlignment="1">
      <alignment vertical="top"/>
    </xf>
    <xf numFmtId="167" fontId="48" fillId="6" borderId="1" xfId="0" applyFont="1" applyFill="1" applyBorder="1" applyAlignment="1">
      <alignment vertical="top"/>
    </xf>
    <xf numFmtId="167" fontId="40" fillId="2" borderId="10" xfId="0" applyNumberFormat="1" applyFont="1" applyFill="1" applyBorder="1"/>
    <xf numFmtId="167" fontId="40" fillId="0" borderId="11" xfId="0" applyNumberFormat="1" applyFont="1" applyFill="1" applyBorder="1"/>
    <xf numFmtId="167" fontId="48" fillId="0" borderId="0" xfId="0" applyNumberFormat="1" applyFont="1" applyFill="1" applyBorder="1"/>
    <xf numFmtId="167" fontId="48" fillId="0" borderId="0" xfId="0" applyFont="1" applyFill="1"/>
    <xf numFmtId="44" fontId="40" fillId="0" borderId="0" xfId="2" applyFont="1" applyFill="1" applyBorder="1" applyAlignment="1">
      <alignment vertical="top"/>
    </xf>
    <xf numFmtId="44" fontId="48" fillId="0" borderId="0" xfId="2" applyFont="1" applyFill="1" applyBorder="1" applyAlignment="1">
      <alignment vertical="top"/>
    </xf>
    <xf numFmtId="10" fontId="48" fillId="0" borderId="0" xfId="0" applyNumberFormat="1" applyFont="1" applyFill="1" applyBorder="1" applyAlignment="1">
      <alignment vertical="top"/>
    </xf>
    <xf numFmtId="43" fontId="40" fillId="0" borderId="1" xfId="1" applyFont="1" applyFill="1" applyBorder="1" applyAlignment="1">
      <alignment horizontal="right" vertical="top"/>
    </xf>
    <xf numFmtId="9" fontId="48" fillId="6" borderId="1" xfId="1" applyNumberFormat="1" applyFont="1" applyFill="1" applyBorder="1" applyAlignment="1">
      <alignment vertical="top"/>
    </xf>
    <xf numFmtId="173" fontId="40" fillId="0" borderId="1" xfId="2" applyNumberFormat="1" applyFont="1" applyFill="1" applyBorder="1" applyAlignment="1">
      <alignment vertical="top"/>
    </xf>
    <xf numFmtId="9" fontId="48" fillId="0" borderId="1" xfId="1898" applyFont="1" applyFill="1" applyBorder="1" applyAlignment="1">
      <alignment vertical="top"/>
    </xf>
    <xf numFmtId="167" fontId="49" fillId="0" borderId="0" xfId="17" applyFont="1"/>
    <xf numFmtId="0" fontId="48" fillId="0" borderId="0" xfId="16" applyFont="1" applyAlignment="1">
      <alignment vertical="top"/>
    </xf>
    <xf numFmtId="167" fontId="40" fillId="0" borderId="0" xfId="17" applyFont="1" applyAlignment="1"/>
    <xf numFmtId="167" fontId="40" fillId="0" borderId="0" xfId="17" applyFont="1"/>
    <xf numFmtId="167" fontId="48" fillId="0" borderId="0" xfId="17" applyFont="1"/>
    <xf numFmtId="167" fontId="41" fillId="0" borderId="0" xfId="17" applyFont="1"/>
    <xf numFmtId="167" fontId="48" fillId="6" borderId="1" xfId="17" applyFont="1" applyFill="1" applyBorder="1"/>
    <xf numFmtId="171" fontId="48" fillId="6" borderId="1" xfId="2" applyNumberFormat="1" applyFont="1" applyFill="1" applyBorder="1"/>
    <xf numFmtId="167" fontId="40" fillId="0" borderId="1" xfId="17" applyFont="1" applyBorder="1"/>
    <xf numFmtId="9" fontId="40" fillId="6" borderId="1" xfId="17" applyNumberFormat="1" applyFont="1" applyFill="1" applyBorder="1"/>
    <xf numFmtId="167" fontId="40" fillId="3" borderId="1" xfId="0" applyFont="1" applyFill="1" applyBorder="1" applyAlignment="1">
      <alignment horizontal="center" wrapText="1"/>
    </xf>
    <xf numFmtId="167" fontId="40" fillId="6" borderId="1" xfId="0" applyFont="1" applyFill="1" applyBorder="1" applyAlignment="1">
      <alignment horizontal="center" wrapText="1"/>
    </xf>
    <xf numFmtId="167" fontId="48" fillId="6" borderId="1" xfId="17" applyFont="1" applyFill="1" applyBorder="1" applyAlignment="1">
      <alignment vertical="center" wrapText="1"/>
    </xf>
    <xf numFmtId="167" fontId="48" fillId="6" borderId="1" xfId="17" applyFont="1" applyFill="1" applyBorder="1" applyAlignment="1">
      <alignment horizontal="center" vertical="center"/>
    </xf>
    <xf numFmtId="167" fontId="48" fillId="6" borderId="1" xfId="17" applyFont="1" applyFill="1" applyBorder="1" applyAlignment="1">
      <alignment horizontal="center" wrapText="1"/>
    </xf>
    <xf numFmtId="167" fontId="48" fillId="6" borderId="1" xfId="17" applyFont="1" applyFill="1" applyBorder="1" applyAlignment="1">
      <alignment horizontal="center" vertical="center" wrapText="1"/>
    </xf>
    <xf numFmtId="167" fontId="47" fillId="0" borderId="0" xfId="0" applyFont="1" applyAlignment="1">
      <alignment horizontal="left"/>
    </xf>
    <xf numFmtId="167" fontId="46" fillId="6" borderId="1" xfId="0" applyFont="1" applyFill="1" applyBorder="1" applyAlignment="1">
      <alignment horizontal="left" vertical="top" wrapText="1"/>
    </xf>
    <xf numFmtId="167" fontId="40" fillId="0" borderId="0" xfId="0" applyFont="1" applyAlignment="1">
      <alignment vertical="center"/>
    </xf>
    <xf numFmtId="43" fontId="40" fillId="2" borderId="1" xfId="14" applyFont="1" applyFill="1" applyBorder="1" applyAlignment="1">
      <alignment horizontal="center" vertical="top"/>
    </xf>
    <xf numFmtId="0" fontId="15" fillId="0" borderId="0" xfId="13" applyFont="1" applyAlignment="1">
      <alignment vertical="top"/>
    </xf>
    <xf numFmtId="0" fontId="40" fillId="2" borderId="1" xfId="13" applyFont="1" applyFill="1" applyBorder="1" applyAlignment="1">
      <alignment vertical="top"/>
    </xf>
    <xf numFmtId="44" fontId="48" fillId="3" borderId="8" xfId="2" applyFont="1" applyFill="1" applyBorder="1" applyAlignment="1">
      <alignment horizontal="center" vertical="top"/>
    </xf>
    <xf numFmtId="43" fontId="40" fillId="0" borderId="1" xfId="14" applyFont="1" applyFill="1" applyBorder="1" applyAlignment="1">
      <alignment horizontal="center" vertical="top"/>
    </xf>
    <xf numFmtId="1" fontId="40" fillId="2" borderId="1" xfId="3" applyNumberFormat="1" applyFont="1" applyFill="1" applyBorder="1" applyAlignment="1">
      <alignment horizontal="center" vertical="top"/>
    </xf>
    <xf numFmtId="1" fontId="40" fillId="2" borderId="1" xfId="11" applyNumberFormat="1" applyFont="1" applyFill="1" applyBorder="1" applyAlignment="1">
      <alignment horizontal="center" vertical="top"/>
    </xf>
    <xf numFmtId="0" fontId="40" fillId="2" borderId="1" xfId="11" applyNumberFormat="1" applyFont="1" applyFill="1" applyBorder="1" applyAlignment="1">
      <alignment horizontal="center" vertical="top" wrapText="1"/>
    </xf>
    <xf numFmtId="0" fontId="15" fillId="0" borderId="0" xfId="10" applyFont="1" applyAlignment="1">
      <alignment vertical="top"/>
    </xf>
    <xf numFmtId="1" fontId="40" fillId="5" borderId="1" xfId="0" applyNumberFormat="1" applyFont="1" applyFill="1" applyBorder="1" applyAlignment="1">
      <alignment horizontal="center" vertical="top"/>
    </xf>
    <xf numFmtId="43" fontId="40" fillId="5" borderId="1" xfId="1" applyFont="1" applyFill="1" applyBorder="1" applyAlignment="1">
      <alignment horizontal="center" vertical="top"/>
    </xf>
    <xf numFmtId="1" fontId="40" fillId="5" borderId="1" xfId="3" applyNumberFormat="1" applyFont="1" applyFill="1" applyBorder="1" applyAlignment="1">
      <alignment horizontal="center" vertical="top"/>
    </xf>
    <xf numFmtId="0" fontId="40" fillId="2" borderId="1" xfId="10" applyFont="1" applyFill="1" applyBorder="1" applyAlignment="1">
      <alignment vertical="top" wrapText="1"/>
    </xf>
    <xf numFmtId="1" fontId="40" fillId="5" borderId="1" xfId="2" applyNumberFormat="1" applyFont="1" applyFill="1" applyBorder="1" applyAlignment="1">
      <alignment horizontal="center" vertical="top"/>
    </xf>
    <xf numFmtId="167" fontId="0" fillId="0" borderId="0" xfId="0" applyFill="1" applyAlignment="1">
      <alignment vertical="top"/>
    </xf>
    <xf numFmtId="167" fontId="40" fillId="6" borderId="1" xfId="0" applyFont="1" applyFill="1" applyBorder="1"/>
    <xf numFmtId="167" fontId="48" fillId="0" borderId="1" xfId="0" applyFont="1" applyFill="1" applyBorder="1" applyAlignment="1">
      <alignment vertical="top"/>
    </xf>
    <xf numFmtId="0" fontId="5" fillId="0" borderId="0" xfId="10" applyFont="1"/>
    <xf numFmtId="0" fontId="5" fillId="0" borderId="1" xfId="10" applyFont="1" applyBorder="1"/>
    <xf numFmtId="0" fontId="5" fillId="3" borderId="8" xfId="10" applyFont="1" applyFill="1" applyBorder="1"/>
    <xf numFmtId="0" fontId="5" fillId="3" borderId="3" xfId="10" applyFont="1" applyFill="1" applyBorder="1"/>
    <xf numFmtId="167" fontId="39" fillId="0" borderId="0" xfId="0" applyFont="1" applyAlignment="1">
      <alignment horizontal="left"/>
    </xf>
    <xf numFmtId="167" fontId="23" fillId="0" borderId="0" xfId="0" applyFont="1" applyBorder="1" applyAlignment="1">
      <alignment horizontal="left" vertical="top"/>
    </xf>
    <xf numFmtId="167" fontId="23" fillId="0" borderId="0" xfId="0" applyFont="1" applyBorder="1" applyAlignment="1">
      <alignment vertical="top"/>
    </xf>
    <xf numFmtId="0" fontId="23" fillId="0" borderId="1" xfId="0" applyNumberFormat="1" applyFont="1" applyBorder="1" applyAlignment="1">
      <alignment horizontal="left" vertical="top" wrapText="1"/>
    </xf>
    <xf numFmtId="0" fontId="23" fillId="0" borderId="1" xfId="0" applyNumberFormat="1" applyFont="1" applyBorder="1" applyAlignment="1">
      <alignment vertical="top" wrapText="1"/>
    </xf>
    <xf numFmtId="0" fontId="23" fillId="0" borderId="7" xfId="17" applyNumberFormat="1" applyFont="1" applyBorder="1" applyAlignment="1">
      <alignment vertical="top" wrapText="1"/>
    </xf>
    <xf numFmtId="0" fontId="23" fillId="0" borderId="0" xfId="0" applyNumberFormat="1" applyFont="1" applyBorder="1" applyAlignment="1">
      <alignment horizontal="left" vertical="top"/>
    </xf>
    <xf numFmtId="0" fontId="45" fillId="0" borderId="0" xfId="16" applyFont="1" applyAlignment="1">
      <alignment horizontal="left" vertical="top" wrapText="1"/>
    </xf>
    <xf numFmtId="0" fontId="5" fillId="0" borderId="0" xfId="18" applyFont="1" applyBorder="1"/>
    <xf numFmtId="0" fontId="5" fillId="0" borderId="0" xfId="18" applyFont="1" applyAlignment="1">
      <alignment wrapText="1"/>
    </xf>
    <xf numFmtId="0" fontId="5" fillId="0" borderId="0" xfId="18" applyFont="1"/>
    <xf numFmtId="0" fontId="5" fillId="0" borderId="0" xfId="18" applyFont="1" applyFill="1"/>
    <xf numFmtId="0" fontId="5" fillId="0" borderId="0" xfId="18" applyFont="1" applyFill="1" applyAlignment="1">
      <alignment wrapText="1"/>
    </xf>
    <xf numFmtId="169" fontId="5" fillId="0" borderId="0" xfId="18" applyNumberFormat="1" applyFont="1" applyAlignment="1">
      <alignment horizontal="center"/>
    </xf>
    <xf numFmtId="169" fontId="5" fillId="0" borderId="2" xfId="18" applyNumberFormat="1" applyFont="1" applyBorder="1" applyAlignment="1"/>
    <xf numFmtId="169" fontId="5" fillId="0" borderId="1" xfId="18" applyNumberFormat="1" applyFont="1" applyBorder="1" applyAlignment="1">
      <alignment horizontal="left" vertical="top"/>
    </xf>
    <xf numFmtId="169" fontId="5" fillId="0" borderId="1" xfId="18" applyNumberFormat="1" applyFont="1" applyBorder="1" applyAlignment="1">
      <alignment horizontal="center" vertical="top"/>
    </xf>
    <xf numFmtId="0" fontId="5" fillId="0" borderId="1" xfId="18" applyFont="1" applyBorder="1" applyAlignment="1">
      <alignment vertical="top" wrapText="1"/>
    </xf>
    <xf numFmtId="0" fontId="5" fillId="0" borderId="1" xfId="18" applyFont="1" applyBorder="1" applyAlignment="1">
      <alignment vertical="top"/>
    </xf>
    <xf numFmtId="44" fontId="5" fillId="0" borderId="1" xfId="2" applyFont="1" applyBorder="1" applyAlignment="1">
      <alignment horizontal="center" vertical="top"/>
    </xf>
    <xf numFmtId="0" fontId="5" fillId="0" borderId="6" xfId="18" applyFont="1" applyBorder="1" applyAlignment="1">
      <alignment vertical="top"/>
    </xf>
    <xf numFmtId="0" fontId="5" fillId="0" borderId="6" xfId="18" applyFont="1" applyBorder="1" applyAlignment="1">
      <alignment vertical="top" wrapText="1"/>
    </xf>
    <xf numFmtId="169" fontId="5" fillId="0" borderId="6" xfId="18" applyNumberFormat="1" applyFont="1" applyBorder="1" applyAlignment="1">
      <alignment horizontal="center" vertical="top"/>
    </xf>
    <xf numFmtId="0" fontId="5" fillId="4" borderId="3" xfId="18" applyFont="1" applyFill="1" applyBorder="1"/>
    <xf numFmtId="0" fontId="5" fillId="4" borderId="8" xfId="18" applyFont="1" applyFill="1" applyBorder="1"/>
    <xf numFmtId="169" fontId="40" fillId="0" borderId="1" xfId="18" applyNumberFormat="1" applyFont="1" applyBorder="1" applyAlignment="1">
      <alignment horizontal="center" vertical="top" wrapText="1"/>
    </xf>
    <xf numFmtId="169" fontId="5" fillId="0" borderId="1" xfId="18" applyNumberFormat="1" applyFont="1" applyBorder="1" applyAlignment="1">
      <alignment horizontal="center" vertical="top" wrapText="1"/>
    </xf>
    <xf numFmtId="0" fontId="55" fillId="0" borderId="1" xfId="18" applyFont="1" applyBorder="1" applyAlignment="1">
      <alignment vertical="top"/>
    </xf>
    <xf numFmtId="169" fontId="5" fillId="0" borderId="2" xfId="18" applyNumberFormat="1" applyFont="1" applyBorder="1" applyAlignment="1">
      <alignment horizontal="left"/>
    </xf>
    <xf numFmtId="169" fontId="40" fillId="0" borderId="1" xfId="18" applyNumberFormat="1" applyFont="1" applyBorder="1" applyAlignment="1">
      <alignment horizontal="left" vertical="top"/>
    </xf>
    <xf numFmtId="169" fontId="40" fillId="0" borderId="1" xfId="28" applyNumberFormat="1" applyFont="1" applyBorder="1" applyAlignment="1">
      <alignment horizontal="center" vertical="top"/>
    </xf>
    <xf numFmtId="43" fontId="40" fillId="0" borderId="1" xfId="14" applyFont="1" applyBorder="1" applyAlignment="1">
      <alignment horizontal="center" vertical="top"/>
    </xf>
    <xf numFmtId="2" fontId="5" fillId="0" borderId="1" xfId="28" applyNumberFormat="1" applyFont="1" applyBorder="1" applyAlignment="1">
      <alignment horizontal="center" vertical="top"/>
    </xf>
    <xf numFmtId="43" fontId="5" fillId="0" borderId="1" xfId="14" applyFont="1" applyBorder="1" applyAlignment="1">
      <alignment horizontal="center" vertical="top"/>
    </xf>
    <xf numFmtId="2" fontId="5" fillId="0" borderId="6" xfId="28" applyNumberFormat="1" applyFont="1" applyBorder="1" applyAlignment="1">
      <alignment horizontal="center" vertical="top"/>
    </xf>
    <xf numFmtId="0" fontId="5" fillId="4" borderId="3" xfId="18" applyFont="1" applyFill="1" applyBorder="1" applyAlignment="1">
      <alignment wrapText="1"/>
    </xf>
    <xf numFmtId="0" fontId="40" fillId="0" borderId="1" xfId="28" applyFont="1" applyBorder="1"/>
    <xf numFmtId="0" fontId="40" fillId="0" borderId="1" xfId="28" applyFont="1" applyBorder="1" applyAlignment="1">
      <alignment vertical="top" wrapText="1"/>
    </xf>
    <xf numFmtId="169" fontId="40" fillId="0" borderId="1" xfId="1894" applyNumberFormat="1" applyFont="1" applyBorder="1" applyAlignment="1">
      <alignment horizontal="center" vertical="top"/>
    </xf>
    <xf numFmtId="0" fontId="40" fillId="0" borderId="1" xfId="18" applyFont="1" applyBorder="1" applyAlignment="1"/>
    <xf numFmtId="169" fontId="5" fillId="0" borderId="1" xfId="18" applyNumberFormat="1" applyFont="1" applyBorder="1" applyAlignment="1">
      <alignment horizontal="center"/>
    </xf>
    <xf numFmtId="0" fontId="5" fillId="0" borderId="1" xfId="18" applyFont="1" applyBorder="1" applyAlignment="1">
      <alignment wrapText="1"/>
    </xf>
    <xf numFmtId="0" fontId="5" fillId="0" borderId="1" xfId="18" applyFont="1" applyBorder="1"/>
    <xf numFmtId="0" fontId="55" fillId="0" borderId="1" xfId="18" applyFont="1" applyBorder="1" applyAlignment="1">
      <alignment wrapText="1"/>
    </xf>
    <xf numFmtId="2" fontId="5" fillId="0" borderId="1" xfId="28" applyNumberFormat="1" applyFont="1" applyBorder="1" applyAlignment="1">
      <alignment horizontal="center"/>
    </xf>
    <xf numFmtId="43" fontId="5" fillId="0" borderId="1" xfId="14" applyFont="1" applyBorder="1" applyAlignment="1">
      <alignment horizontal="center"/>
    </xf>
    <xf numFmtId="49" fontId="40" fillId="0" borderId="1" xfId="3" applyNumberFormat="1" applyFont="1" applyFill="1" applyBorder="1" applyAlignment="1"/>
    <xf numFmtId="43" fontId="40" fillId="0" borderId="1" xfId="1" applyFont="1" applyFill="1" applyBorder="1"/>
    <xf numFmtId="0" fontId="40" fillId="0" borderId="1" xfId="18" applyFont="1" applyBorder="1" applyAlignment="1">
      <alignment horizontal="right"/>
    </xf>
    <xf numFmtId="167" fontId="40" fillId="0" borderId="1" xfId="30" applyFont="1" applyFill="1" applyBorder="1" applyAlignment="1">
      <alignment horizontal="right"/>
    </xf>
    <xf numFmtId="49" fontId="40" fillId="0" borderId="6" xfId="3" applyNumberFormat="1" applyFont="1" applyFill="1" applyBorder="1" applyAlignment="1"/>
    <xf numFmtId="167" fontId="40" fillId="0" borderId="1" xfId="7" applyFont="1" applyFill="1" applyBorder="1" applyAlignment="1">
      <alignment horizontal="right"/>
    </xf>
    <xf numFmtId="0" fontId="5" fillId="0" borderId="0" xfId="13" applyFont="1"/>
    <xf numFmtId="0" fontId="5" fillId="0" borderId="0" xfId="13" applyFont="1" applyAlignment="1">
      <alignment horizontal="center" vertical="top"/>
    </xf>
    <xf numFmtId="0" fontId="5" fillId="0" borderId="0" xfId="9" applyFont="1"/>
    <xf numFmtId="0" fontId="38" fillId="0" borderId="2" xfId="9" applyFont="1" applyBorder="1" applyAlignment="1"/>
    <xf numFmtId="0" fontId="40" fillId="0" borderId="1" xfId="13" applyFont="1" applyBorder="1" applyAlignment="1">
      <alignment vertical="top"/>
    </xf>
    <xf numFmtId="0" fontId="5" fillId="2" borderId="1" xfId="13" applyFont="1" applyFill="1" applyBorder="1" applyAlignment="1">
      <alignment vertical="top" wrapText="1"/>
    </xf>
    <xf numFmtId="0" fontId="5" fillId="2" borderId="1" xfId="13" applyFont="1" applyFill="1" applyBorder="1" applyAlignment="1">
      <alignment vertical="top"/>
    </xf>
    <xf numFmtId="0" fontId="5" fillId="2" borderId="1" xfId="13" applyFont="1" applyFill="1" applyBorder="1" applyAlignment="1">
      <alignment horizontal="center" vertical="top"/>
    </xf>
    <xf numFmtId="2" fontId="5" fillId="2" borderId="1" xfId="13" applyNumberFormat="1" applyFont="1" applyFill="1" applyBorder="1" applyAlignment="1">
      <alignment vertical="top"/>
    </xf>
    <xf numFmtId="0" fontId="5" fillId="0" borderId="1" xfId="13" applyFont="1" applyBorder="1" applyAlignment="1">
      <alignment vertical="top"/>
    </xf>
    <xf numFmtId="2" fontId="5" fillId="3" borderId="8" xfId="13" applyNumberFormat="1" applyFont="1" applyFill="1" applyBorder="1"/>
    <xf numFmtId="0" fontId="5" fillId="3" borderId="3" xfId="13" applyFont="1" applyFill="1" applyBorder="1"/>
    <xf numFmtId="0" fontId="5" fillId="0" borderId="0" xfId="13" applyFont="1" applyFill="1" applyBorder="1"/>
    <xf numFmtId="2" fontId="5" fillId="0" borderId="0" xfId="13" applyNumberFormat="1" applyFont="1" applyFill="1" applyBorder="1"/>
    <xf numFmtId="2" fontId="5" fillId="3" borderId="8" xfId="13" applyNumberFormat="1" applyFont="1" applyFill="1" applyBorder="1" applyAlignment="1">
      <alignment vertical="top"/>
    </xf>
    <xf numFmtId="0" fontId="5" fillId="3" borderId="3" xfId="13" applyFont="1" applyFill="1" applyBorder="1" applyAlignment="1">
      <alignment vertical="top"/>
    </xf>
    <xf numFmtId="0" fontId="5" fillId="0" borderId="1" xfId="13" applyFont="1" applyFill="1" applyBorder="1" applyAlignment="1">
      <alignment vertical="top"/>
    </xf>
    <xf numFmtId="0" fontId="5" fillId="0" borderId="1" xfId="13" applyFont="1" applyFill="1" applyBorder="1" applyAlignment="1">
      <alignment horizontal="center" vertical="top"/>
    </xf>
    <xf numFmtId="43" fontId="5" fillId="0" borderId="1" xfId="14" applyFont="1" applyFill="1" applyBorder="1" applyAlignment="1">
      <alignment horizontal="center" vertical="top"/>
    </xf>
    <xf numFmtId="2" fontId="5" fillId="0" borderId="1" xfId="13" applyNumberFormat="1" applyFont="1" applyFill="1" applyBorder="1" applyAlignment="1">
      <alignment vertical="top"/>
    </xf>
    <xf numFmtId="2" fontId="5" fillId="0" borderId="1" xfId="13" applyNumberFormat="1" applyFont="1" applyFill="1" applyBorder="1" applyAlignment="1">
      <alignment horizontal="center" vertical="top"/>
    </xf>
    <xf numFmtId="43" fontId="5" fillId="2" borderId="1" xfId="14" applyFont="1" applyFill="1" applyBorder="1" applyAlignment="1">
      <alignment horizontal="center" vertical="top"/>
    </xf>
    <xf numFmtId="2" fontId="5" fillId="2" borderId="1" xfId="13" applyNumberFormat="1" applyFont="1" applyFill="1" applyBorder="1" applyAlignment="1">
      <alignment vertical="top" wrapText="1"/>
    </xf>
    <xf numFmtId="0" fontId="5" fillId="0" borderId="1" xfId="66" applyFont="1" applyBorder="1" applyAlignment="1">
      <alignment horizontal="right"/>
    </xf>
    <xf numFmtId="0" fontId="5" fillId="0" borderId="0" xfId="10" applyFont="1" applyFill="1"/>
    <xf numFmtId="0" fontId="48" fillId="6" borderId="1" xfId="10" applyFont="1" applyFill="1" applyBorder="1" applyAlignment="1">
      <alignment horizontal="center" vertical="center"/>
    </xf>
    <xf numFmtId="0" fontId="5" fillId="0" borderId="1" xfId="10" applyFont="1" applyBorder="1" applyAlignment="1">
      <alignment vertical="top"/>
    </xf>
    <xf numFmtId="0" fontId="5" fillId="0" borderId="1" xfId="10" applyFont="1" applyFill="1" applyBorder="1" applyAlignment="1">
      <alignment vertical="top" wrapText="1"/>
    </xf>
    <xf numFmtId="1" fontId="5" fillId="0" borderId="1" xfId="10" applyNumberFormat="1" applyFont="1" applyFill="1" applyBorder="1" applyAlignment="1">
      <alignment horizontal="center" vertical="top"/>
    </xf>
    <xf numFmtId="1" fontId="5" fillId="2" borderId="1" xfId="10" applyNumberFormat="1" applyFont="1" applyFill="1" applyBorder="1" applyAlignment="1">
      <alignment horizontal="center" vertical="top"/>
    </xf>
    <xf numFmtId="0" fontId="5" fillId="0" borderId="1" xfId="10" applyFont="1" applyBorder="1" applyAlignment="1">
      <alignment vertical="top" wrapText="1"/>
    </xf>
    <xf numFmtId="0" fontId="5" fillId="2" borderId="1" xfId="10" applyFont="1" applyFill="1" applyBorder="1" applyAlignment="1">
      <alignment vertical="top" wrapText="1"/>
    </xf>
    <xf numFmtId="0" fontId="5" fillId="2" borderId="1" xfId="10" applyNumberFormat="1" applyFont="1" applyFill="1" applyBorder="1" applyAlignment="1">
      <alignment horizontal="center" vertical="top"/>
    </xf>
    <xf numFmtId="43" fontId="5" fillId="0" borderId="1" xfId="1" applyFont="1" applyBorder="1" applyAlignment="1">
      <alignment vertical="top"/>
    </xf>
    <xf numFmtId="0" fontId="5" fillId="0" borderId="0" xfId="10" applyFont="1" applyAlignment="1">
      <alignment vertical="top"/>
    </xf>
    <xf numFmtId="0" fontId="5" fillId="0" borderId="1" xfId="10" applyFont="1" applyBorder="1" applyAlignment="1">
      <alignment horizontal="center" vertical="top"/>
    </xf>
    <xf numFmtId="0" fontId="5" fillId="0" borderId="1" xfId="10" applyNumberFormat="1" applyFont="1" applyFill="1" applyBorder="1" applyAlignment="1">
      <alignment horizontal="center" vertical="top"/>
    </xf>
    <xf numFmtId="0" fontId="40" fillId="0" borderId="1" xfId="11" applyNumberFormat="1" applyFont="1" applyFill="1" applyBorder="1" applyAlignment="1">
      <alignment horizontal="center" vertical="top" wrapText="1"/>
    </xf>
    <xf numFmtId="169" fontId="5" fillId="0" borderId="1" xfId="10" applyNumberFormat="1" applyFont="1" applyFill="1" applyBorder="1" applyAlignment="1">
      <alignment horizontal="center" vertical="top"/>
    </xf>
    <xf numFmtId="169" fontId="5" fillId="2" borderId="1" xfId="10" applyNumberFormat="1" applyFont="1" applyFill="1" applyBorder="1" applyAlignment="1">
      <alignment horizontal="center" vertical="top"/>
    </xf>
    <xf numFmtId="0" fontId="5" fillId="2" borderId="1" xfId="10" applyFont="1" applyFill="1" applyBorder="1" applyAlignment="1">
      <alignment wrapText="1"/>
    </xf>
    <xf numFmtId="43" fontId="40" fillId="5" borderId="1" xfId="1" applyFont="1" applyFill="1" applyBorder="1" applyAlignment="1">
      <alignment horizontal="center"/>
    </xf>
    <xf numFmtId="1" fontId="5" fillId="2" borderId="1" xfId="10" applyNumberFormat="1" applyFont="1" applyFill="1" applyBorder="1" applyAlignment="1">
      <alignment horizontal="center"/>
    </xf>
    <xf numFmtId="0" fontId="5" fillId="2" borderId="1" xfId="10" applyNumberFormat="1" applyFont="1" applyFill="1" applyBorder="1" applyAlignment="1">
      <alignment horizontal="center"/>
    </xf>
    <xf numFmtId="0" fontId="38" fillId="0" borderId="2" xfId="9" applyFont="1" applyBorder="1" applyAlignment="1">
      <alignment vertical="top"/>
    </xf>
    <xf numFmtId="43" fontId="40" fillId="0" borderId="1" xfId="14" applyNumberFormat="1" applyFont="1" applyFill="1" applyBorder="1" applyAlignment="1">
      <alignment horizontal="right" vertical="top"/>
    </xf>
    <xf numFmtId="169" fontId="40" fillId="0" borderId="1" xfId="30" applyNumberFormat="1" applyFont="1" applyFill="1" applyBorder="1" applyAlignment="1">
      <alignment horizontal="center" vertical="top"/>
    </xf>
    <xf numFmtId="167" fontId="40" fillId="2" borderId="1" xfId="7" applyFont="1" applyFill="1" applyBorder="1" applyAlignment="1">
      <alignment horizontal="left"/>
    </xf>
    <xf numFmtId="43" fontId="40" fillId="2" borderId="1" xfId="14" applyFont="1" applyFill="1" applyBorder="1" applyAlignment="1">
      <alignment horizontal="right"/>
    </xf>
    <xf numFmtId="0" fontId="40" fillId="2" borderId="1" xfId="30" applyNumberFormat="1" applyFont="1" applyFill="1" applyBorder="1" applyAlignment="1">
      <alignment horizontal="center"/>
    </xf>
    <xf numFmtId="169" fontId="40" fillId="0" borderId="1" xfId="30" applyNumberFormat="1" applyFont="1" applyBorder="1" applyAlignment="1">
      <alignment horizontal="center"/>
    </xf>
    <xf numFmtId="43" fontId="40" fillId="2" borderId="1" xfId="1" applyFont="1" applyFill="1" applyBorder="1" applyAlignment="1">
      <alignment horizontal="center"/>
    </xf>
    <xf numFmtId="43" fontId="40" fillId="0" borderId="1" xfId="14" applyNumberFormat="1" applyFont="1" applyFill="1" applyBorder="1" applyAlignment="1">
      <alignment horizontal="right"/>
    </xf>
    <xf numFmtId="0" fontId="40" fillId="0" borderId="3" xfId="30" applyNumberFormat="1" applyFont="1" applyFill="1" applyBorder="1" applyAlignment="1">
      <alignment horizontal="center" vertical="top"/>
    </xf>
    <xf numFmtId="169" fontId="40" fillId="0" borderId="3" xfId="30" applyNumberFormat="1" applyFont="1" applyFill="1" applyBorder="1" applyAlignment="1">
      <alignment horizontal="center" vertical="top"/>
    </xf>
    <xf numFmtId="43" fontId="40" fillId="0" borderId="3" xfId="14" applyFont="1" applyFill="1" applyBorder="1" applyAlignment="1">
      <alignment horizontal="right" vertical="top"/>
    </xf>
    <xf numFmtId="169" fontId="40" fillId="2" borderId="1" xfId="30" applyNumberFormat="1" applyFont="1" applyFill="1" applyBorder="1" applyAlignment="1">
      <alignment horizontal="center" vertical="top"/>
    </xf>
    <xf numFmtId="169" fontId="40" fillId="0" borderId="1" xfId="30" applyNumberFormat="1" applyFont="1" applyBorder="1" applyAlignment="1">
      <alignment horizontal="center" vertical="top"/>
    </xf>
    <xf numFmtId="0" fontId="40" fillId="0" borderId="1" xfId="30" applyNumberFormat="1" applyFont="1" applyBorder="1" applyAlignment="1">
      <alignment horizontal="center" vertical="top"/>
    </xf>
    <xf numFmtId="43" fontId="40" fillId="0" borderId="1" xfId="14" applyFont="1" applyBorder="1" applyAlignment="1">
      <alignment horizontal="right" vertical="top"/>
    </xf>
    <xf numFmtId="49" fontId="40" fillId="0" borderId="1" xfId="3" applyNumberFormat="1" applyFont="1" applyFill="1" applyBorder="1" applyAlignment="1">
      <alignment vertical="top"/>
    </xf>
    <xf numFmtId="2" fontId="40" fillId="0" borderId="1" xfId="135" applyNumberFormat="1" applyFont="1" applyBorder="1" applyAlignment="1">
      <alignment horizontal="right"/>
    </xf>
    <xf numFmtId="2" fontId="40" fillId="0" borderId="1" xfId="1" applyNumberFormat="1" applyFont="1" applyFill="1" applyBorder="1" applyAlignment="1">
      <alignment horizontal="right" vertical="top"/>
    </xf>
    <xf numFmtId="0" fontId="40" fillId="0" borderId="7" xfId="0" applyNumberFormat="1" applyFont="1" applyBorder="1" applyAlignment="1">
      <alignment vertical="top"/>
    </xf>
    <xf numFmtId="0" fontId="40" fillId="0" borderId="1" xfId="1020" applyFont="1" applyFill="1" applyBorder="1" applyAlignment="1">
      <alignment vertical="top"/>
    </xf>
    <xf numFmtId="0" fontId="40" fillId="0" borderId="1" xfId="0" applyNumberFormat="1" applyFont="1" applyBorder="1" applyAlignment="1">
      <alignment vertical="top"/>
    </xf>
    <xf numFmtId="167" fontId="40" fillId="0" borderId="7" xfId="0" applyFont="1" applyBorder="1" applyAlignment="1">
      <alignment vertical="top"/>
    </xf>
    <xf numFmtId="167" fontId="40" fillId="0" borderId="1" xfId="0" applyFont="1" applyBorder="1" applyAlignment="1">
      <alignment wrapText="1"/>
    </xf>
    <xf numFmtId="167" fontId="40" fillId="0" borderId="7" xfId="0" applyFont="1" applyBorder="1" applyAlignment="1"/>
    <xf numFmtId="43" fontId="40" fillId="0" borderId="1" xfId="1" applyFont="1" applyBorder="1" applyAlignment="1">
      <alignment horizontal="center"/>
    </xf>
    <xf numFmtId="0" fontId="40" fillId="0" borderId="1" xfId="1020" applyFont="1" applyFill="1" applyBorder="1"/>
    <xf numFmtId="0" fontId="40" fillId="0" borderId="1" xfId="0" applyNumberFormat="1" applyFont="1" applyBorder="1"/>
    <xf numFmtId="1" fontId="40" fillId="0" borderId="1" xfId="14" applyNumberFormat="1" applyFont="1" applyBorder="1" applyAlignment="1">
      <alignment vertical="top"/>
    </xf>
    <xf numFmtId="171" fontId="40" fillId="0" borderId="3" xfId="1" applyNumberFormat="1" applyFont="1" applyBorder="1" applyAlignment="1">
      <alignment horizontal="center" vertical="top"/>
    </xf>
    <xf numFmtId="0" fontId="40" fillId="0" borderId="1" xfId="135" applyFont="1" applyBorder="1" applyAlignment="1">
      <alignment vertical="top"/>
    </xf>
    <xf numFmtId="171" fontId="40" fillId="0" borderId="3" xfId="1" applyNumberFormat="1" applyFont="1" applyBorder="1" applyAlignment="1">
      <alignment vertical="top"/>
    </xf>
    <xf numFmtId="171" fontId="40" fillId="0" borderId="0" xfId="1" applyNumberFormat="1" applyFont="1" applyAlignment="1">
      <alignment horizontal="center" vertical="top"/>
    </xf>
    <xf numFmtId="0" fontId="40" fillId="0" borderId="1" xfId="1" applyNumberFormat="1" applyFont="1" applyBorder="1" applyAlignment="1">
      <alignment horizontal="center" vertical="top"/>
    </xf>
    <xf numFmtId="0" fontId="40" fillId="0" borderId="1" xfId="135" applyFont="1" applyBorder="1"/>
    <xf numFmtId="171" fontId="40" fillId="0" borderId="1" xfId="1" applyNumberFormat="1" applyFont="1" applyBorder="1" applyAlignment="1">
      <alignment horizontal="center" vertical="top"/>
    </xf>
    <xf numFmtId="0" fontId="40" fillId="0" borderId="1" xfId="0" applyNumberFormat="1" applyFont="1" applyFill="1" applyBorder="1" applyAlignment="1">
      <alignment horizontal="center" wrapText="1"/>
    </xf>
    <xf numFmtId="167" fontId="40" fillId="0" borderId="1" xfId="30" applyFont="1" applyFill="1" applyBorder="1" applyAlignment="1">
      <alignment horizontal="right" vertical="top"/>
    </xf>
    <xf numFmtId="172" fontId="40" fillId="0" borderId="1" xfId="14" applyNumberFormat="1" applyFont="1" applyFill="1" applyBorder="1" applyAlignment="1">
      <alignment horizontal="right" vertical="top"/>
    </xf>
    <xf numFmtId="43" fontId="40" fillId="0" borderId="1" xfId="14" applyFont="1" applyFill="1" applyBorder="1" applyAlignment="1">
      <alignment horizontal="right" vertical="top"/>
    </xf>
    <xf numFmtId="172" fontId="40" fillId="0" borderId="1" xfId="14" applyNumberFormat="1" applyFont="1" applyBorder="1" applyAlignment="1">
      <alignment horizontal="right" vertical="top"/>
    </xf>
    <xf numFmtId="9" fontId="40" fillId="0" borderId="1" xfId="0" applyNumberFormat="1" applyFont="1" applyFill="1" applyBorder="1"/>
    <xf numFmtId="171" fontId="40" fillId="0" borderId="1" xfId="14" applyNumberFormat="1" applyFont="1" applyFill="1" applyBorder="1" applyAlignment="1">
      <alignment horizontal="right" vertical="top"/>
    </xf>
    <xf numFmtId="167" fontId="40" fillId="0" borderId="1" xfId="17" applyFont="1" applyBorder="1" applyAlignment="1">
      <alignment wrapText="1"/>
    </xf>
    <xf numFmtId="171" fontId="40" fillId="0" borderId="1" xfId="17" applyNumberFormat="1" applyFont="1" applyBorder="1"/>
    <xf numFmtId="9" fontId="40" fillId="0" borderId="1" xfId="17" applyNumberFormat="1" applyFont="1" applyBorder="1"/>
    <xf numFmtId="171" fontId="40" fillId="0" borderId="1" xfId="1" applyNumberFormat="1" applyFont="1" applyBorder="1"/>
    <xf numFmtId="9" fontId="40" fillId="0" borderId="1" xfId="58" applyFont="1" applyBorder="1"/>
    <xf numFmtId="167" fontId="46" fillId="0" borderId="1" xfId="0" applyFont="1" applyBorder="1" applyAlignment="1">
      <alignment horizontal="left" vertical="top" wrapText="1"/>
    </xf>
    <xf numFmtId="167" fontId="23" fillId="0" borderId="0" xfId="30" applyAlignment="1">
      <alignment horizontal="center"/>
    </xf>
    <xf numFmtId="167" fontId="47" fillId="0" borderId="0" xfId="30" applyFont="1" applyAlignment="1">
      <alignment horizontal="center"/>
    </xf>
    <xf numFmtId="167" fontId="46" fillId="0" borderId="0" xfId="30" applyFont="1" applyAlignment="1">
      <alignment horizontal="center"/>
    </xf>
    <xf numFmtId="167" fontId="40" fillId="0" borderId="0" xfId="30" applyFont="1" applyAlignment="1">
      <alignment horizontal="center"/>
    </xf>
    <xf numFmtId="167" fontId="46" fillId="0" borderId="0" xfId="30" applyFont="1"/>
    <xf numFmtId="167" fontId="40" fillId="0" borderId="0" xfId="30" applyFont="1" applyAlignment="1">
      <alignment horizontal="center" wrapText="1"/>
    </xf>
    <xf numFmtId="167" fontId="40" fillId="0" borderId="1" xfId="0" applyFont="1" applyBorder="1" applyAlignment="1">
      <alignment horizontal="left" vertical="top" wrapText="1"/>
    </xf>
    <xf numFmtId="169" fontId="4" fillId="0" borderId="1" xfId="18" applyNumberFormat="1" applyFont="1" applyBorder="1" applyAlignment="1">
      <alignment horizontal="left" vertical="top"/>
    </xf>
    <xf numFmtId="0" fontId="4" fillId="2" borderId="1" xfId="13" applyFont="1" applyFill="1" applyBorder="1" applyAlignment="1">
      <alignment vertical="top" wrapText="1"/>
    </xf>
    <xf numFmtId="2" fontId="4" fillId="2" borderId="1" xfId="13" applyNumberFormat="1" applyFont="1" applyFill="1" applyBorder="1" applyAlignment="1">
      <alignment vertical="top"/>
    </xf>
    <xf numFmtId="0" fontId="4" fillId="0" borderId="1" xfId="15" applyFont="1" applyBorder="1" applyAlignment="1">
      <alignment vertical="top"/>
    </xf>
    <xf numFmtId="14" fontId="5" fillId="0" borderId="1" xfId="13" applyNumberFormat="1" applyFont="1" applyBorder="1" applyAlignment="1">
      <alignment vertical="top"/>
    </xf>
    <xf numFmtId="14" fontId="40" fillId="0" borderId="1" xfId="13" applyNumberFormat="1" applyFont="1" applyBorder="1" applyAlignment="1">
      <alignment vertical="top"/>
    </xf>
    <xf numFmtId="0" fontId="4" fillId="2" borderId="1" xfId="13" applyFont="1" applyFill="1" applyBorder="1" applyAlignment="1">
      <alignment vertical="top"/>
    </xf>
    <xf numFmtId="0" fontId="4" fillId="0" borderId="1" xfId="13" applyFont="1" applyFill="1" applyBorder="1" applyAlignment="1">
      <alignment vertical="top"/>
    </xf>
    <xf numFmtId="2" fontId="4" fillId="0" borderId="1" xfId="13" applyNumberFormat="1" applyFont="1" applyFill="1" applyBorder="1" applyAlignment="1">
      <alignment vertical="top"/>
    </xf>
    <xf numFmtId="14" fontId="40" fillId="0" borderId="1" xfId="135" applyNumberFormat="1" applyFont="1" applyBorder="1"/>
    <xf numFmtId="39" fontId="0" fillId="0" borderId="0" xfId="0" applyNumberFormat="1" applyFill="1"/>
    <xf numFmtId="0" fontId="45" fillId="0" borderId="1" xfId="16" applyFont="1" applyBorder="1" applyAlignment="1">
      <alignment horizontal="left" vertical="top" wrapText="1"/>
    </xf>
    <xf numFmtId="0" fontId="38" fillId="0" borderId="2" xfId="18" applyFont="1" applyBorder="1" applyAlignment="1">
      <alignment horizontal="left"/>
    </xf>
    <xf numFmtId="0" fontId="3" fillId="0" borderId="1" xfId="10" applyFont="1" applyFill="1" applyBorder="1" applyAlignment="1">
      <alignment vertical="top" wrapText="1"/>
    </xf>
    <xf numFmtId="174" fontId="40" fillId="0" borderId="1" xfId="1" applyNumberFormat="1" applyFont="1" applyBorder="1" applyAlignment="1">
      <alignment horizontal="right" vertical="top"/>
    </xf>
    <xf numFmtId="174" fontId="40" fillId="2" borderId="1" xfId="1" applyNumberFormat="1" applyFont="1" applyFill="1" applyBorder="1" applyAlignment="1">
      <alignment vertical="top"/>
    </xf>
    <xf numFmtId="174" fontId="48" fillId="0" borderId="1" xfId="1" applyNumberFormat="1" applyFont="1" applyBorder="1" applyAlignment="1">
      <alignment vertical="top"/>
    </xf>
    <xf numFmtId="173" fontId="48" fillId="6" borderId="1" xfId="2" applyNumberFormat="1" applyFont="1" applyFill="1" applyBorder="1" applyAlignment="1">
      <alignment horizontal="right" vertical="top"/>
    </xf>
    <xf numFmtId="173" fontId="48" fillId="6" borderId="1" xfId="2" applyNumberFormat="1" applyFont="1" applyFill="1" applyBorder="1" applyAlignment="1">
      <alignment vertical="top"/>
    </xf>
    <xf numFmtId="173" fontId="48" fillId="0" borderId="1" xfId="2" applyNumberFormat="1" applyFont="1" applyFill="1" applyBorder="1" applyAlignment="1">
      <alignment vertical="top"/>
    </xf>
    <xf numFmtId="0" fontId="2" fillId="2" borderId="1" xfId="13" applyFont="1" applyFill="1" applyBorder="1" applyAlignment="1">
      <alignment vertical="top" wrapText="1"/>
    </xf>
    <xf numFmtId="2" fontId="4" fillId="2" borderId="1" xfId="13" applyNumberFormat="1" applyFont="1" applyFill="1" applyBorder="1" applyAlignment="1">
      <alignment vertical="top" wrapText="1"/>
    </xf>
    <xf numFmtId="0" fontId="45" fillId="0" borderId="0" xfId="12" applyFont="1" applyFill="1" applyAlignment="1">
      <alignment horizontal="left" vertical="top" wrapText="1"/>
    </xf>
    <xf numFmtId="0" fontId="1" fillId="2" borderId="1" xfId="13" applyFont="1" applyFill="1" applyBorder="1" applyAlignment="1">
      <alignment vertical="top"/>
    </xf>
    <xf numFmtId="2" fontId="1" fillId="2" borderId="1" xfId="13" applyNumberFormat="1" applyFont="1" applyFill="1" applyBorder="1" applyAlignment="1">
      <alignment vertical="top" wrapText="1"/>
    </xf>
    <xf numFmtId="167" fontId="40" fillId="0" borderId="6" xfId="0" applyFont="1" applyBorder="1" applyAlignment="1">
      <alignment horizontal="left" vertical="top" wrapText="1"/>
    </xf>
    <xf numFmtId="167" fontId="40" fillId="0" borderId="4" xfId="0" applyFont="1" applyBorder="1" applyAlignment="1">
      <alignment horizontal="left" vertical="top" wrapText="1"/>
    </xf>
    <xf numFmtId="167" fontId="25" fillId="0" borderId="0" xfId="0" applyFont="1" applyBorder="1" applyAlignment="1">
      <alignment horizontal="left" vertical="top"/>
    </xf>
    <xf numFmtId="0" fontId="25" fillId="0" borderId="0" xfId="16" applyFont="1" applyAlignment="1">
      <alignment horizontal="left" vertical="top"/>
    </xf>
    <xf numFmtId="167" fontId="25" fillId="0" borderId="2" xfId="0" applyFont="1" applyBorder="1" applyAlignment="1">
      <alignment horizontal="left" vertical="top" wrapText="1"/>
    </xf>
    <xf numFmtId="167" fontId="23" fillId="0" borderId="7" xfId="0" applyFont="1" applyBorder="1" applyAlignment="1">
      <alignment horizontal="left" vertical="top"/>
    </xf>
    <xf numFmtId="167" fontId="23" fillId="0" borderId="8" xfId="0" applyFont="1" applyBorder="1" applyAlignment="1">
      <alignment horizontal="left" vertical="top"/>
    </xf>
    <xf numFmtId="167" fontId="23" fillId="0" borderId="3" xfId="0" applyFont="1" applyBorder="1" applyAlignment="1">
      <alignment horizontal="left" vertical="top"/>
    </xf>
    <xf numFmtId="0" fontId="23" fillId="0" borderId="7" xfId="16" applyFont="1" applyBorder="1" applyAlignment="1">
      <alignment horizontal="left" vertical="top" wrapText="1"/>
    </xf>
    <xf numFmtId="0" fontId="23" fillId="0" borderId="8" xfId="16" applyFont="1" applyBorder="1" applyAlignment="1">
      <alignment horizontal="left" vertical="top" wrapText="1"/>
    </xf>
    <xf numFmtId="0" fontId="23" fillId="0" borderId="3" xfId="16" applyFont="1" applyBorder="1" applyAlignment="1">
      <alignment horizontal="left" vertical="top" wrapText="1"/>
    </xf>
    <xf numFmtId="167" fontId="25" fillId="0" borderId="2" xfId="17" applyFont="1" applyBorder="1" applyAlignment="1">
      <alignment horizontal="left" vertical="top" wrapText="1"/>
    </xf>
    <xf numFmtId="167" fontId="23" fillId="0" borderId="0" xfId="0" applyFont="1" applyAlignment="1">
      <alignment horizontal="left" vertical="top" wrapText="1"/>
    </xf>
    <xf numFmtId="167" fontId="23" fillId="0" borderId="1" xfId="30" applyFont="1" applyBorder="1" applyAlignment="1">
      <alignment horizontal="left" vertical="top"/>
    </xf>
    <xf numFmtId="167" fontId="23" fillId="0" borderId="1" xfId="0" applyFont="1" applyBorder="1" applyAlignment="1">
      <alignment vertical="top"/>
    </xf>
    <xf numFmtId="167" fontId="25" fillId="0" borderId="0" xfId="0" applyFont="1" applyAlignment="1">
      <alignment horizontal="left" vertical="top" wrapText="1"/>
    </xf>
    <xf numFmtId="167" fontId="23" fillId="0" borderId="7" xfId="30" applyFont="1" applyBorder="1" applyAlignment="1">
      <alignment horizontal="left" vertical="top" wrapText="1"/>
    </xf>
    <xf numFmtId="167" fontId="23" fillId="0" borderId="3" xfId="30" applyFont="1" applyBorder="1" applyAlignment="1">
      <alignment horizontal="left" vertical="top" wrapText="1"/>
    </xf>
    <xf numFmtId="167" fontId="25" fillId="0" borderId="2" xfId="30" applyFont="1" applyBorder="1" applyAlignment="1">
      <alignment horizontal="left" vertical="top" wrapText="1"/>
    </xf>
    <xf numFmtId="167" fontId="23" fillId="0" borderId="7" xfId="30" applyFont="1" applyBorder="1" applyAlignment="1">
      <alignment horizontal="left"/>
    </xf>
    <xf numFmtId="167" fontId="23" fillId="0" borderId="8" xfId="30" applyFont="1" applyBorder="1" applyAlignment="1">
      <alignment horizontal="left"/>
    </xf>
    <xf numFmtId="167" fontId="23" fillId="0" borderId="3" xfId="30" applyFont="1" applyBorder="1" applyAlignment="1">
      <alignment horizontal="left"/>
    </xf>
    <xf numFmtId="0" fontId="32" fillId="6" borderId="1" xfId="18" applyFont="1" applyFill="1" applyBorder="1" applyAlignment="1">
      <alignment horizontal="center" vertical="center" wrapText="1"/>
    </xf>
    <xf numFmtId="0" fontId="48" fillId="6" borderId="7" xfId="18" applyFont="1" applyFill="1" applyBorder="1" applyAlignment="1">
      <alignment horizontal="center" vertical="center" wrapText="1"/>
    </xf>
    <xf numFmtId="0" fontId="48" fillId="6" borderId="8" xfId="18" applyFont="1" applyFill="1" applyBorder="1" applyAlignment="1">
      <alignment horizontal="center" vertical="center" wrapText="1"/>
    </xf>
    <xf numFmtId="0" fontId="48" fillId="6" borderId="3" xfId="18" applyFont="1" applyFill="1" applyBorder="1" applyAlignment="1">
      <alignment horizontal="center" vertical="center" wrapText="1"/>
    </xf>
    <xf numFmtId="0" fontId="48" fillId="6" borderId="6" xfId="18" applyFont="1" applyFill="1" applyBorder="1" applyAlignment="1">
      <alignment horizontal="center" vertical="center" wrapText="1"/>
    </xf>
    <xf numFmtId="0" fontId="48" fillId="6" borderId="4" xfId="18" applyFont="1" applyFill="1" applyBorder="1" applyAlignment="1">
      <alignment horizontal="center" vertical="center" wrapText="1"/>
    </xf>
    <xf numFmtId="169" fontId="48" fillId="6" borderId="6" xfId="18" applyNumberFormat="1" applyFont="1" applyFill="1" applyBorder="1" applyAlignment="1">
      <alignment horizontal="center" vertical="center" wrapText="1"/>
    </xf>
    <xf numFmtId="169" fontId="48" fillId="6" borderId="4" xfId="18" applyNumberFormat="1" applyFont="1" applyFill="1" applyBorder="1" applyAlignment="1">
      <alignment horizontal="center" vertical="center" wrapText="1"/>
    </xf>
    <xf numFmtId="169" fontId="48" fillId="6" borderId="15" xfId="18" applyNumberFormat="1" applyFont="1" applyFill="1" applyBorder="1" applyAlignment="1">
      <alignment horizontal="center" vertical="center" wrapText="1"/>
    </xf>
    <xf numFmtId="169" fontId="48" fillId="6" borderId="2" xfId="18" applyNumberFormat="1" applyFont="1" applyFill="1" applyBorder="1" applyAlignment="1">
      <alignment horizontal="center" vertical="center" wrapText="1"/>
    </xf>
    <xf numFmtId="169" fontId="48" fillId="6" borderId="14" xfId="18" applyNumberFormat="1" applyFont="1" applyFill="1" applyBorder="1" applyAlignment="1">
      <alignment horizontal="center" vertical="center" wrapText="1"/>
    </xf>
    <xf numFmtId="0" fontId="48" fillId="6" borderId="1" xfId="18" applyFont="1" applyFill="1" applyBorder="1" applyAlignment="1">
      <alignment horizontal="center" vertical="center"/>
    </xf>
    <xf numFmtId="0" fontId="48" fillId="6" borderId="7" xfId="18" applyFont="1" applyFill="1" applyBorder="1" applyAlignment="1">
      <alignment horizontal="center" vertical="center"/>
    </xf>
    <xf numFmtId="0" fontId="48" fillId="6" borderId="8" xfId="18" applyFont="1" applyFill="1" applyBorder="1" applyAlignment="1">
      <alignment horizontal="center" vertical="center"/>
    </xf>
    <xf numFmtId="0" fontId="48" fillId="6" borderId="3" xfId="18" applyFont="1" applyFill="1" applyBorder="1" applyAlignment="1">
      <alignment horizontal="center" vertical="center"/>
    </xf>
    <xf numFmtId="0" fontId="32" fillId="6" borderId="1" xfId="18" applyFont="1" applyFill="1" applyBorder="1" applyAlignment="1">
      <alignment horizontal="center" vertical="center"/>
    </xf>
    <xf numFmtId="169" fontId="38" fillId="0" borderId="2" xfId="18" applyNumberFormat="1" applyFont="1" applyBorder="1" applyAlignment="1">
      <alignment horizontal="left"/>
    </xf>
    <xf numFmtId="169" fontId="5" fillId="0" borderId="2" xfId="18" applyNumberFormat="1" applyFont="1" applyBorder="1" applyAlignment="1">
      <alignment horizontal="left"/>
    </xf>
    <xf numFmtId="0" fontId="38" fillId="0" borderId="2" xfId="18" applyFont="1" applyBorder="1" applyAlignment="1">
      <alignment horizontal="left"/>
    </xf>
    <xf numFmtId="0" fontId="32" fillId="3" borderId="7" xfId="18" applyFont="1" applyFill="1" applyBorder="1" applyAlignment="1">
      <alignment horizontal="right"/>
    </xf>
    <xf numFmtId="0" fontId="32" fillId="3" borderId="8" xfId="18" applyFont="1" applyFill="1" applyBorder="1" applyAlignment="1">
      <alignment horizontal="right"/>
    </xf>
    <xf numFmtId="0" fontId="32" fillId="3" borderId="9" xfId="18" applyFont="1" applyFill="1" applyBorder="1" applyAlignment="1">
      <alignment horizontal="right"/>
    </xf>
    <xf numFmtId="0" fontId="32" fillId="3" borderId="2" xfId="18" applyFont="1" applyFill="1" applyBorder="1" applyAlignment="1">
      <alignment horizontal="right"/>
    </xf>
    <xf numFmtId="0" fontId="32" fillId="3" borderId="17" xfId="18" applyFont="1" applyFill="1" applyBorder="1" applyAlignment="1">
      <alignment horizontal="right"/>
    </xf>
    <xf numFmtId="169" fontId="48" fillId="6" borderId="7" xfId="18" applyNumberFormat="1" applyFont="1" applyFill="1" applyBorder="1" applyAlignment="1">
      <alignment horizontal="center" vertical="center" wrapText="1"/>
    </xf>
    <xf numFmtId="169" fontId="48" fillId="6" borderId="8" xfId="18" applyNumberFormat="1" applyFont="1" applyFill="1" applyBorder="1" applyAlignment="1">
      <alignment horizontal="center" vertical="center" wrapText="1"/>
    </xf>
    <xf numFmtId="169" fontId="48" fillId="6" borderId="3" xfId="18" applyNumberFormat="1" applyFont="1" applyFill="1" applyBorder="1" applyAlignment="1">
      <alignment horizontal="center" vertical="center" wrapText="1"/>
    </xf>
    <xf numFmtId="169" fontId="48" fillId="6" borderId="13" xfId="18" applyNumberFormat="1" applyFont="1" applyFill="1" applyBorder="1" applyAlignment="1">
      <alignment horizontal="center" vertical="center" wrapText="1"/>
    </xf>
    <xf numFmtId="0" fontId="32" fillId="6" borderId="6" xfId="18" applyFont="1" applyFill="1" applyBorder="1" applyAlignment="1">
      <alignment horizontal="center" vertical="center" wrapText="1"/>
    </xf>
    <xf numFmtId="0" fontId="32" fillId="6" borderId="13" xfId="18" applyFont="1" applyFill="1" applyBorder="1" applyAlignment="1">
      <alignment horizontal="center" vertical="center" wrapText="1"/>
    </xf>
    <xf numFmtId="0" fontId="32" fillId="6" borderId="4" xfId="18" applyFont="1" applyFill="1" applyBorder="1" applyAlignment="1">
      <alignment horizontal="center" vertical="center" wrapText="1"/>
    </xf>
    <xf numFmtId="0" fontId="48" fillId="3" borderId="7" xfId="18" applyFont="1" applyFill="1" applyBorder="1" applyAlignment="1">
      <alignment horizontal="right" vertical="top"/>
    </xf>
    <xf numFmtId="0" fontId="48" fillId="3" borderId="8" xfId="18" applyFont="1" applyFill="1" applyBorder="1" applyAlignment="1">
      <alignment horizontal="right" vertical="top"/>
    </xf>
    <xf numFmtId="0" fontId="48" fillId="3" borderId="3" xfId="18" applyFont="1" applyFill="1" applyBorder="1" applyAlignment="1">
      <alignment horizontal="right" vertical="top"/>
    </xf>
    <xf numFmtId="0" fontId="48" fillId="3" borderId="9" xfId="18" applyFont="1" applyFill="1" applyBorder="1" applyAlignment="1">
      <alignment horizontal="right" vertical="top"/>
    </xf>
    <xf numFmtId="167" fontId="37" fillId="0" borderId="0" xfId="0" applyFont="1" applyAlignment="1">
      <alignment horizontal="left" vertical="top"/>
    </xf>
    <xf numFmtId="0" fontId="32" fillId="6" borderId="6" xfId="9" applyFont="1" applyFill="1" applyBorder="1" applyAlignment="1">
      <alignment horizontal="center" vertical="center" wrapText="1"/>
    </xf>
    <xf numFmtId="0" fontId="32" fillId="6" borderId="13" xfId="9" applyFont="1" applyFill="1" applyBorder="1" applyAlignment="1">
      <alignment horizontal="center" vertical="center" wrapText="1"/>
    </xf>
    <xf numFmtId="0" fontId="48" fillId="6" borderId="1" xfId="13" applyFont="1" applyFill="1" applyBorder="1" applyAlignment="1">
      <alignment horizontal="center" vertical="center"/>
    </xf>
    <xf numFmtId="0" fontId="32" fillId="6" borderId="1" xfId="13" applyFont="1" applyFill="1" applyBorder="1" applyAlignment="1">
      <alignment horizontal="center" vertical="center"/>
    </xf>
    <xf numFmtId="0" fontId="48" fillId="3" borderId="7" xfId="13" applyFont="1" applyFill="1" applyBorder="1" applyAlignment="1">
      <alignment horizontal="right"/>
    </xf>
    <xf numFmtId="0" fontId="48" fillId="3" borderId="8" xfId="13" applyFont="1" applyFill="1" applyBorder="1" applyAlignment="1">
      <alignment horizontal="right"/>
    </xf>
    <xf numFmtId="0" fontId="48" fillId="3" borderId="3" xfId="13" applyFont="1" applyFill="1" applyBorder="1" applyAlignment="1">
      <alignment horizontal="right"/>
    </xf>
    <xf numFmtId="0" fontId="48" fillId="3" borderId="7" xfId="13" applyFont="1" applyFill="1" applyBorder="1" applyAlignment="1">
      <alignment horizontal="right" vertical="top"/>
    </xf>
    <xf numFmtId="0" fontId="48" fillId="3" borderId="8" xfId="13" applyFont="1" applyFill="1" applyBorder="1" applyAlignment="1">
      <alignment horizontal="right" vertical="top"/>
    </xf>
    <xf numFmtId="0" fontId="48" fillId="3" borderId="3" xfId="13" applyFont="1" applyFill="1" applyBorder="1" applyAlignment="1">
      <alignment horizontal="right" vertical="top"/>
    </xf>
    <xf numFmtId="44" fontId="48" fillId="3" borderId="7" xfId="11" applyFont="1" applyFill="1" applyBorder="1" applyAlignment="1">
      <alignment horizontal="right" wrapText="1"/>
    </xf>
    <xf numFmtId="44" fontId="48" fillId="3" borderId="8" xfId="11" applyFont="1" applyFill="1" applyBorder="1" applyAlignment="1">
      <alignment horizontal="right" wrapText="1"/>
    </xf>
    <xf numFmtId="0" fontId="48" fillId="6" borderId="1" xfId="9" applyFont="1" applyFill="1" applyBorder="1" applyAlignment="1">
      <alignment horizontal="center" vertical="center"/>
    </xf>
    <xf numFmtId="0" fontId="52" fillId="6" borderId="7" xfId="10" applyFont="1" applyFill="1" applyBorder="1" applyAlignment="1">
      <alignment horizontal="center" vertical="center"/>
    </xf>
    <xf numFmtId="0" fontId="52" fillId="6" borderId="8" xfId="10" applyFont="1" applyFill="1" applyBorder="1" applyAlignment="1">
      <alignment horizontal="center" vertical="center"/>
    </xf>
    <xf numFmtId="0" fontId="52" fillId="6" borderId="3" xfId="10" applyFont="1" applyFill="1" applyBorder="1" applyAlignment="1">
      <alignment horizontal="center" vertical="center"/>
    </xf>
    <xf numFmtId="0" fontId="48" fillId="6" borderId="1" xfId="10" applyFont="1" applyFill="1" applyBorder="1" applyAlignment="1">
      <alignment horizontal="center" vertical="center" wrapText="1"/>
    </xf>
    <xf numFmtId="0" fontId="32" fillId="6" borderId="1" xfId="9" applyFont="1" applyFill="1" applyBorder="1" applyAlignment="1">
      <alignment horizontal="center" vertical="center"/>
    </xf>
    <xf numFmtId="0" fontId="52" fillId="6" borderId="1" xfId="10" applyFont="1" applyFill="1" applyBorder="1" applyAlignment="1">
      <alignment horizontal="center" vertical="center"/>
    </xf>
    <xf numFmtId="0" fontId="48" fillId="6" borderId="7" xfId="10" applyFont="1" applyFill="1" applyBorder="1" applyAlignment="1">
      <alignment horizontal="center" vertical="center" wrapText="1"/>
    </xf>
    <xf numFmtId="0" fontId="48" fillId="6" borderId="8" xfId="10" applyFont="1" applyFill="1" applyBorder="1" applyAlignment="1">
      <alignment horizontal="center" vertical="center" wrapText="1"/>
    </xf>
    <xf numFmtId="0" fontId="48" fillId="6" borderId="3" xfId="10" applyFont="1" applyFill="1" applyBorder="1" applyAlignment="1">
      <alignment horizontal="center" vertical="center" wrapText="1"/>
    </xf>
    <xf numFmtId="0" fontId="52" fillId="6" borderId="12" xfId="10" applyFont="1" applyFill="1" applyBorder="1" applyAlignment="1">
      <alignment horizontal="center" vertical="center" wrapText="1"/>
    </xf>
    <xf numFmtId="0" fontId="52" fillId="6" borderId="14" xfId="10" applyFont="1" applyFill="1" applyBorder="1" applyAlignment="1">
      <alignment horizontal="center" vertical="center" wrapText="1"/>
    </xf>
    <xf numFmtId="167" fontId="48" fillId="3" borderId="7" xfId="7" applyFont="1" applyFill="1" applyBorder="1" applyAlignment="1">
      <alignment horizontal="right" vertical="top"/>
    </xf>
    <xf numFmtId="167" fontId="48" fillId="3" borderId="8" xfId="7" applyFont="1" applyFill="1" applyBorder="1" applyAlignment="1">
      <alignment horizontal="right" vertical="top"/>
    </xf>
    <xf numFmtId="167" fontId="48" fillId="3" borderId="3" xfId="7" applyFont="1" applyFill="1" applyBorder="1" applyAlignment="1">
      <alignment horizontal="right" vertical="top"/>
    </xf>
    <xf numFmtId="167" fontId="40" fillId="0" borderId="1" xfId="0" applyFont="1" applyBorder="1" applyAlignment="1">
      <alignment horizontal="left" vertical="top" wrapText="1"/>
    </xf>
    <xf numFmtId="167" fontId="48" fillId="6" borderId="6" xfId="0" applyFont="1" applyFill="1" applyBorder="1" applyAlignment="1">
      <alignment horizontal="center" vertical="center" wrapText="1"/>
    </xf>
    <xf numFmtId="167" fontId="48" fillId="6" borderId="4" xfId="0" applyFont="1" applyFill="1" applyBorder="1" applyAlignment="1">
      <alignment horizontal="center" vertical="center" wrapText="1"/>
    </xf>
    <xf numFmtId="0" fontId="32" fillId="6" borderId="4" xfId="9" applyFont="1" applyFill="1" applyBorder="1" applyAlignment="1">
      <alignment horizontal="center" vertical="center" wrapText="1"/>
    </xf>
    <xf numFmtId="167" fontId="48" fillId="6" borderId="1" xfId="0" applyFont="1" applyFill="1" applyBorder="1" applyAlignment="1">
      <alignment horizontal="center" vertical="center" wrapText="1"/>
    </xf>
    <xf numFmtId="0" fontId="48" fillId="6" borderId="1" xfId="0" applyNumberFormat="1" applyFont="1" applyFill="1" applyBorder="1" applyAlignment="1">
      <alignment horizontal="center" vertical="center" wrapText="1"/>
    </xf>
    <xf numFmtId="1" fontId="48" fillId="6" borderId="7" xfId="9" applyNumberFormat="1" applyFont="1" applyFill="1" applyBorder="1" applyAlignment="1">
      <alignment horizontal="center" vertical="center"/>
    </xf>
    <xf numFmtId="1" fontId="48" fillId="6" borderId="8" xfId="9" applyNumberFormat="1" applyFont="1" applyFill="1" applyBorder="1" applyAlignment="1">
      <alignment horizontal="center" vertical="center"/>
    </xf>
    <xf numFmtId="1" fontId="48" fillId="6" borderId="3" xfId="9" applyNumberFormat="1" applyFont="1" applyFill="1" applyBorder="1" applyAlignment="1">
      <alignment horizontal="center" vertical="center"/>
    </xf>
    <xf numFmtId="167" fontId="48" fillId="3" borderId="1" xfId="0" applyFont="1" applyFill="1" applyBorder="1" applyAlignment="1">
      <alignment horizontal="center" wrapText="1"/>
    </xf>
    <xf numFmtId="1" fontId="48" fillId="3" borderId="7" xfId="0" applyNumberFormat="1" applyFont="1" applyFill="1" applyBorder="1" applyAlignment="1">
      <alignment horizontal="right"/>
    </xf>
    <xf numFmtId="1" fontId="48" fillId="3" borderId="8" xfId="0" applyNumberFormat="1" applyFont="1" applyFill="1" applyBorder="1" applyAlignment="1">
      <alignment horizontal="right"/>
    </xf>
    <xf numFmtId="167" fontId="48" fillId="6" borderId="10" xfId="0" applyFont="1" applyFill="1" applyBorder="1" applyAlignment="1">
      <alignment horizontal="center" vertical="center" wrapText="1"/>
    </xf>
    <xf numFmtId="167" fontId="48" fillId="6" borderId="11" xfId="0" applyFont="1" applyFill="1" applyBorder="1" applyAlignment="1">
      <alignment horizontal="center" vertical="center" wrapText="1"/>
    </xf>
    <xf numFmtId="167" fontId="48" fillId="6" borderId="12" xfId="0" applyFont="1" applyFill="1" applyBorder="1" applyAlignment="1">
      <alignment horizontal="center" vertical="center" wrapText="1"/>
    </xf>
    <xf numFmtId="167" fontId="48" fillId="6" borderId="15" xfId="0" applyFont="1" applyFill="1" applyBorder="1" applyAlignment="1">
      <alignment horizontal="center" vertical="center" wrapText="1"/>
    </xf>
    <xf numFmtId="167" fontId="48" fillId="6" borderId="2" xfId="0" applyFont="1" applyFill="1" applyBorder="1" applyAlignment="1">
      <alignment horizontal="center" vertical="center" wrapText="1"/>
    </xf>
    <xf numFmtId="167" fontId="48" fillId="6" borderId="14" xfId="0" applyFont="1" applyFill="1" applyBorder="1" applyAlignment="1">
      <alignment horizontal="center" vertical="center" wrapText="1"/>
    </xf>
    <xf numFmtId="167" fontId="48" fillId="6" borderId="1" xfId="7" applyFont="1" applyFill="1" applyBorder="1" applyAlignment="1">
      <alignment horizontal="center" vertical="center" wrapText="1"/>
    </xf>
    <xf numFmtId="167" fontId="48" fillId="6" borderId="7" xfId="0" applyFont="1" applyFill="1" applyBorder="1" applyAlignment="1">
      <alignment horizontal="center" vertical="center"/>
    </xf>
    <xf numFmtId="167" fontId="48" fillId="6" borderId="8" xfId="0" applyFont="1" applyFill="1" applyBorder="1" applyAlignment="1">
      <alignment horizontal="center" vertical="center"/>
    </xf>
    <xf numFmtId="167" fontId="48" fillId="6" borderId="3" xfId="0" applyFont="1" applyFill="1" applyBorder="1" applyAlignment="1">
      <alignment horizontal="center" vertical="center"/>
    </xf>
    <xf numFmtId="167" fontId="48" fillId="6" borderId="13" xfId="0" applyFont="1" applyFill="1" applyBorder="1" applyAlignment="1">
      <alignment horizontal="center" vertical="center" wrapText="1"/>
    </xf>
    <xf numFmtId="0" fontId="48" fillId="3" borderId="7" xfId="0" applyNumberFormat="1" applyFont="1" applyFill="1" applyBorder="1" applyAlignment="1">
      <alignment horizontal="right" vertical="top"/>
    </xf>
    <xf numFmtId="0" fontId="48" fillId="3" borderId="8" xfId="0" applyNumberFormat="1" applyFont="1" applyFill="1" applyBorder="1" applyAlignment="1">
      <alignment horizontal="right" vertical="top"/>
    </xf>
    <xf numFmtId="0" fontId="32" fillId="6" borderId="6" xfId="9" applyFont="1" applyFill="1" applyBorder="1" applyAlignment="1">
      <alignment horizontal="center" vertical="center"/>
    </xf>
    <xf numFmtId="0" fontId="32" fillId="6" borderId="4" xfId="9" applyFont="1" applyFill="1" applyBorder="1" applyAlignment="1">
      <alignment horizontal="center" vertical="center"/>
    </xf>
    <xf numFmtId="0" fontId="48" fillId="6" borderId="7" xfId="9" applyFont="1" applyFill="1" applyBorder="1" applyAlignment="1">
      <alignment horizontal="center" vertical="center"/>
    </xf>
    <xf numFmtId="0" fontId="48" fillId="6" borderId="8" xfId="9" applyFont="1" applyFill="1" applyBorder="1" applyAlignment="1">
      <alignment horizontal="center" vertical="center"/>
    </xf>
    <xf numFmtId="0" fontId="48" fillId="6" borderId="3" xfId="9" applyFont="1" applyFill="1" applyBorder="1" applyAlignment="1">
      <alignment horizontal="center" vertical="center"/>
    </xf>
    <xf numFmtId="0" fontId="48" fillId="6" borderId="6" xfId="0" applyNumberFormat="1" applyFont="1" applyFill="1" applyBorder="1" applyAlignment="1">
      <alignment horizontal="center" vertical="center" wrapText="1"/>
    </xf>
    <xf numFmtId="0" fontId="48" fillId="6" borderId="4" xfId="0" applyNumberFormat="1" applyFont="1" applyFill="1" applyBorder="1" applyAlignment="1">
      <alignment horizontal="center" vertical="center" wrapText="1"/>
    </xf>
    <xf numFmtId="167" fontId="48" fillId="0" borderId="1" xfId="30" applyFont="1" applyFill="1" applyBorder="1" applyAlignment="1">
      <alignment horizontal="left" vertical="top" wrapText="1"/>
    </xf>
    <xf numFmtId="167" fontId="48" fillId="6" borderId="1" xfId="0" applyFont="1" applyFill="1" applyBorder="1" applyAlignment="1">
      <alignment horizontal="left" wrapText="1"/>
    </xf>
    <xf numFmtId="167" fontId="40" fillId="0" borderId="7" xfId="0" applyFont="1" applyFill="1" applyBorder="1" applyAlignment="1">
      <alignment horizontal="left" vertical="top" wrapText="1"/>
    </xf>
    <xf numFmtId="167" fontId="40" fillId="0" borderId="8" xfId="0" applyFont="1" applyFill="1" applyBorder="1" applyAlignment="1">
      <alignment horizontal="left" vertical="top" wrapText="1"/>
    </xf>
    <xf numFmtId="167" fontId="40" fillId="0" borderId="3" xfId="0" applyFont="1" applyFill="1" applyBorder="1" applyAlignment="1">
      <alignment horizontal="left" vertical="top" wrapText="1"/>
    </xf>
    <xf numFmtId="167" fontId="48" fillId="6" borderId="6" xfId="0" applyFont="1" applyFill="1" applyBorder="1" applyAlignment="1">
      <alignment horizontal="center" vertical="center"/>
    </xf>
    <xf numFmtId="167" fontId="48" fillId="6" borderId="4" xfId="0" applyFont="1" applyFill="1" applyBorder="1" applyAlignment="1">
      <alignment horizontal="center" vertical="center"/>
    </xf>
    <xf numFmtId="0" fontId="40" fillId="3" borderId="7" xfId="0" applyNumberFormat="1" applyFont="1" applyFill="1" applyBorder="1" applyAlignment="1">
      <alignment horizontal="center" vertical="center" wrapText="1"/>
    </xf>
    <xf numFmtId="0" fontId="40" fillId="3" borderId="8" xfId="0" applyNumberFormat="1" applyFont="1" applyFill="1" applyBorder="1" applyAlignment="1">
      <alignment horizontal="center" vertical="center" wrapText="1"/>
    </xf>
    <xf numFmtId="0" fontId="40" fillId="3" borderId="3" xfId="0" applyNumberFormat="1" applyFont="1" applyFill="1" applyBorder="1" applyAlignment="1">
      <alignment horizontal="center" vertical="center" wrapText="1"/>
    </xf>
    <xf numFmtId="167" fontId="40" fillId="0" borderId="1" xfId="30" applyFont="1" applyBorder="1" applyAlignment="1">
      <alignment horizontal="center" vertical="top"/>
    </xf>
    <xf numFmtId="167" fontId="48" fillId="6" borderId="1" xfId="30" applyFont="1" applyFill="1" applyBorder="1" applyAlignment="1">
      <alignment horizontal="center"/>
    </xf>
    <xf numFmtId="167" fontId="40" fillId="3" borderId="1" xfId="30" applyFont="1" applyFill="1" applyBorder="1" applyAlignment="1">
      <alignment horizontal="center" wrapText="1"/>
    </xf>
    <xf numFmtId="167" fontId="40" fillId="0" borderId="1" xfId="30" applyFont="1" applyFill="1" applyBorder="1" applyAlignment="1">
      <alignment horizontal="center" vertical="top"/>
    </xf>
    <xf numFmtId="167" fontId="48" fillId="0" borderId="2" xfId="17" applyFont="1" applyFill="1" applyBorder="1" applyAlignment="1">
      <alignment horizontal="left"/>
    </xf>
  </cellXfs>
  <cellStyles count="36147">
    <cellStyle name="Comma" xfId="1" builtinId="3"/>
    <cellStyle name="Comma 2" xfId="14"/>
    <cellStyle name="Currency" xfId="2" builtinId="4"/>
    <cellStyle name="Currency 2" xfId="6"/>
    <cellStyle name="Currency 2 2" xfId="8"/>
    <cellStyle name="Currency 2 2 2" xfId="11"/>
    <cellStyle name="Currency_PLANILHA DE CUSTO - MATERIAS E PESSOAL E RENDA-2" xfId="3"/>
    <cellStyle name="Euro" xfId="4"/>
    <cellStyle name="Footer" xfId="36146"/>
    <cellStyle name="Normal" xfId="0" builtinId="0"/>
    <cellStyle name="Normal 2" xfId="5"/>
    <cellStyle name="Normal 2 10" xfId="574"/>
    <cellStyle name="Normal 2 10 2" xfId="1900"/>
    <cellStyle name="Normal 2 10 2 2" xfId="1901"/>
    <cellStyle name="Normal 2 10 2 2 2" xfId="1902"/>
    <cellStyle name="Normal 2 10 2 2 3" xfId="1903"/>
    <cellStyle name="Normal 2 10 2 2 4" xfId="1904"/>
    <cellStyle name="Normal 2 10 2 3" xfId="1905"/>
    <cellStyle name="Normal 2 10 2 4" xfId="1906"/>
    <cellStyle name="Normal 2 10 2 5" xfId="1907"/>
    <cellStyle name="Normal 2 10 3" xfId="1908"/>
    <cellStyle name="Normal 2 10 3 2" xfId="1909"/>
    <cellStyle name="Normal 2 10 3 3" xfId="1910"/>
    <cellStyle name="Normal 2 10 3 4" xfId="1911"/>
    <cellStyle name="Normal 2 10 4" xfId="1912"/>
    <cellStyle name="Normal 2 10 4 2" xfId="1913"/>
    <cellStyle name="Normal 2 10 4 3" xfId="1914"/>
    <cellStyle name="Normal 2 10 4 4" xfId="1915"/>
    <cellStyle name="Normal 2 10 5" xfId="1916"/>
    <cellStyle name="Normal 2 10 6" xfId="1917"/>
    <cellStyle name="Normal 2 10 7" xfId="1918"/>
    <cellStyle name="Normal 2 11" xfId="796"/>
    <cellStyle name="Normal 2 11 2" xfId="1919"/>
    <cellStyle name="Normal 2 11 2 2" xfId="1920"/>
    <cellStyle name="Normal 2 11 2 2 2" xfId="1921"/>
    <cellStyle name="Normal 2 11 2 2 3" xfId="1922"/>
    <cellStyle name="Normal 2 11 2 2 4" xfId="1923"/>
    <cellStyle name="Normal 2 11 2 3" xfId="1924"/>
    <cellStyle name="Normal 2 11 2 4" xfId="1925"/>
    <cellStyle name="Normal 2 11 2 5" xfId="1926"/>
    <cellStyle name="Normal 2 11 3" xfId="1927"/>
    <cellStyle name="Normal 2 11 3 2" xfId="1928"/>
    <cellStyle name="Normal 2 11 3 3" xfId="1929"/>
    <cellStyle name="Normal 2 11 3 4" xfId="1930"/>
    <cellStyle name="Normal 2 11 4" xfId="1931"/>
    <cellStyle name="Normal 2 11 4 2" xfId="1932"/>
    <cellStyle name="Normal 2 11 4 3" xfId="1933"/>
    <cellStyle name="Normal 2 11 4 4" xfId="1934"/>
    <cellStyle name="Normal 2 11 5" xfId="1935"/>
    <cellStyle name="Normal 2 11 6" xfId="1936"/>
    <cellStyle name="Normal 2 11 7" xfId="1937"/>
    <cellStyle name="Normal 2 12" xfId="1018"/>
    <cellStyle name="Normal 2 12 2" xfId="1938"/>
    <cellStyle name="Normal 2 12 2 2" xfId="1939"/>
    <cellStyle name="Normal 2 12 2 2 2" xfId="1940"/>
    <cellStyle name="Normal 2 12 2 2 3" xfId="1941"/>
    <cellStyle name="Normal 2 12 2 2 4" xfId="1942"/>
    <cellStyle name="Normal 2 12 2 3" xfId="1943"/>
    <cellStyle name="Normal 2 12 2 4" xfId="1944"/>
    <cellStyle name="Normal 2 12 2 5" xfId="1945"/>
    <cellStyle name="Normal 2 12 3" xfId="1946"/>
    <cellStyle name="Normal 2 12 3 2" xfId="1947"/>
    <cellStyle name="Normal 2 12 3 3" xfId="1948"/>
    <cellStyle name="Normal 2 12 3 4" xfId="1949"/>
    <cellStyle name="Normal 2 12 4" xfId="1950"/>
    <cellStyle name="Normal 2 12 4 2" xfId="1951"/>
    <cellStyle name="Normal 2 12 4 3" xfId="1952"/>
    <cellStyle name="Normal 2 12 4 4" xfId="1953"/>
    <cellStyle name="Normal 2 12 5" xfId="1954"/>
    <cellStyle name="Normal 2 12 6" xfId="1955"/>
    <cellStyle name="Normal 2 12 7" xfId="1956"/>
    <cellStyle name="Normal 2 13" xfId="1345"/>
    <cellStyle name="Normal 2 13 2" xfId="1957"/>
    <cellStyle name="Normal 2 13 2 2" xfId="1958"/>
    <cellStyle name="Normal 2 13 2 2 2" xfId="1959"/>
    <cellStyle name="Normal 2 13 2 2 3" xfId="1960"/>
    <cellStyle name="Normal 2 13 2 2 4" xfId="1961"/>
    <cellStyle name="Normal 2 13 2 3" xfId="1962"/>
    <cellStyle name="Normal 2 13 2 4" xfId="1963"/>
    <cellStyle name="Normal 2 13 2 5" xfId="1964"/>
    <cellStyle name="Normal 2 13 3" xfId="1965"/>
    <cellStyle name="Normal 2 13 3 2" xfId="1966"/>
    <cellStyle name="Normal 2 13 3 3" xfId="1967"/>
    <cellStyle name="Normal 2 13 3 4" xfId="1968"/>
    <cellStyle name="Normal 2 13 4" xfId="1969"/>
    <cellStyle name="Normal 2 13 4 2" xfId="1970"/>
    <cellStyle name="Normal 2 13 4 3" xfId="1971"/>
    <cellStyle name="Normal 2 13 4 4" xfId="1972"/>
    <cellStyle name="Normal 2 13 5" xfId="1973"/>
    <cellStyle name="Normal 2 13 6" xfId="1974"/>
    <cellStyle name="Normal 2 13 7" xfId="1975"/>
    <cellStyle name="Normal 2 14" xfId="1672"/>
    <cellStyle name="Normal 2 14 2" xfId="1976"/>
    <cellStyle name="Normal 2 14 2 2" xfId="1977"/>
    <cellStyle name="Normal 2 14 2 2 2" xfId="1978"/>
    <cellStyle name="Normal 2 14 2 2 3" xfId="1979"/>
    <cellStyle name="Normal 2 14 2 2 4" xfId="1980"/>
    <cellStyle name="Normal 2 14 2 3" xfId="1981"/>
    <cellStyle name="Normal 2 14 2 4" xfId="1982"/>
    <cellStyle name="Normal 2 14 2 5" xfId="1983"/>
    <cellStyle name="Normal 2 14 3" xfId="1984"/>
    <cellStyle name="Normal 2 14 3 2" xfId="1985"/>
    <cellStyle name="Normal 2 14 3 3" xfId="1986"/>
    <cellStyle name="Normal 2 14 3 4" xfId="1987"/>
    <cellStyle name="Normal 2 14 4" xfId="1988"/>
    <cellStyle name="Normal 2 14 4 2" xfId="1989"/>
    <cellStyle name="Normal 2 14 4 3" xfId="1990"/>
    <cellStyle name="Normal 2 14 4 4" xfId="1991"/>
    <cellStyle name="Normal 2 14 5" xfId="1992"/>
    <cellStyle name="Normal 2 14 6" xfId="1993"/>
    <cellStyle name="Normal 2 14 7" xfId="1994"/>
    <cellStyle name="Normal 2 15" xfId="238"/>
    <cellStyle name="Normal 2 15 2" xfId="1995"/>
    <cellStyle name="Normal 2 15 2 2" xfId="1996"/>
    <cellStyle name="Normal 2 15 2 3" xfId="1997"/>
    <cellStyle name="Normal 2 15 2 4" xfId="1998"/>
    <cellStyle name="Normal 2 15 3" xfId="1999"/>
    <cellStyle name="Normal 2 15 3 2" xfId="2000"/>
    <cellStyle name="Normal 2 15 3 3" xfId="2001"/>
    <cellStyle name="Normal 2 15 3 4" xfId="2002"/>
    <cellStyle name="Normal 2 15 4" xfId="2003"/>
    <cellStyle name="Normal 2 15 5" xfId="2004"/>
    <cellStyle name="Normal 2 15 6" xfId="2005"/>
    <cellStyle name="Normal 2 16" xfId="2006"/>
    <cellStyle name="Normal 2 16 2" xfId="2007"/>
    <cellStyle name="Normal 2 16 2 2" xfId="2008"/>
    <cellStyle name="Normal 2 16 2 3" xfId="2009"/>
    <cellStyle name="Normal 2 16 2 4" xfId="2010"/>
    <cellStyle name="Normal 2 16 3" xfId="2011"/>
    <cellStyle name="Normal 2 16 4" xfId="2012"/>
    <cellStyle name="Normal 2 16 5" xfId="2013"/>
    <cellStyle name="Normal 2 17" xfId="2014"/>
    <cellStyle name="Normal 2 17 2" xfId="2015"/>
    <cellStyle name="Normal 2 17 3" xfId="2016"/>
    <cellStyle name="Normal 2 17 4" xfId="2017"/>
    <cellStyle name="Normal 2 18" xfId="2018"/>
    <cellStyle name="Normal 2 18 2" xfId="2019"/>
    <cellStyle name="Normal 2 18 3" xfId="2020"/>
    <cellStyle name="Normal 2 18 4" xfId="2021"/>
    <cellStyle name="Normal 2 19" xfId="2022"/>
    <cellStyle name="Normal 2 2" xfId="7"/>
    <cellStyle name="Normal 2 2 2" xfId="10"/>
    <cellStyle name="Normal 2 2 2 10" xfId="576"/>
    <cellStyle name="Normal 2 2 2 10 2" xfId="2023"/>
    <cellStyle name="Normal 2 2 2 10 2 2" xfId="2024"/>
    <cellStyle name="Normal 2 2 2 10 2 2 2" xfId="2025"/>
    <cellStyle name="Normal 2 2 2 10 2 2 3" xfId="2026"/>
    <cellStyle name="Normal 2 2 2 10 2 2 4" xfId="2027"/>
    <cellStyle name="Normal 2 2 2 10 2 3" xfId="2028"/>
    <cellStyle name="Normal 2 2 2 10 2 4" xfId="2029"/>
    <cellStyle name="Normal 2 2 2 10 2 5" xfId="2030"/>
    <cellStyle name="Normal 2 2 2 10 3" xfId="2031"/>
    <cellStyle name="Normal 2 2 2 10 3 2" xfId="2032"/>
    <cellStyle name="Normal 2 2 2 10 3 3" xfId="2033"/>
    <cellStyle name="Normal 2 2 2 10 3 4" xfId="2034"/>
    <cellStyle name="Normal 2 2 2 10 4" xfId="2035"/>
    <cellStyle name="Normal 2 2 2 10 4 2" xfId="2036"/>
    <cellStyle name="Normal 2 2 2 10 4 3" xfId="2037"/>
    <cellStyle name="Normal 2 2 2 10 4 4" xfId="2038"/>
    <cellStyle name="Normal 2 2 2 10 5" xfId="2039"/>
    <cellStyle name="Normal 2 2 2 10 6" xfId="2040"/>
    <cellStyle name="Normal 2 2 2 10 7" xfId="2041"/>
    <cellStyle name="Normal 2 2 2 11" xfId="798"/>
    <cellStyle name="Normal 2 2 2 11 2" xfId="2042"/>
    <cellStyle name="Normal 2 2 2 11 2 2" xfId="2043"/>
    <cellStyle name="Normal 2 2 2 11 2 2 2" xfId="2044"/>
    <cellStyle name="Normal 2 2 2 11 2 2 3" xfId="2045"/>
    <cellStyle name="Normal 2 2 2 11 2 2 4" xfId="2046"/>
    <cellStyle name="Normal 2 2 2 11 2 3" xfId="2047"/>
    <cellStyle name="Normal 2 2 2 11 2 4" xfId="2048"/>
    <cellStyle name="Normal 2 2 2 11 2 5" xfId="2049"/>
    <cellStyle name="Normal 2 2 2 11 3" xfId="2050"/>
    <cellStyle name="Normal 2 2 2 11 3 2" xfId="2051"/>
    <cellStyle name="Normal 2 2 2 11 3 3" xfId="2052"/>
    <cellStyle name="Normal 2 2 2 11 3 4" xfId="2053"/>
    <cellStyle name="Normal 2 2 2 11 4" xfId="2054"/>
    <cellStyle name="Normal 2 2 2 11 4 2" xfId="2055"/>
    <cellStyle name="Normal 2 2 2 11 4 3" xfId="2056"/>
    <cellStyle name="Normal 2 2 2 11 4 4" xfId="2057"/>
    <cellStyle name="Normal 2 2 2 11 5" xfId="2058"/>
    <cellStyle name="Normal 2 2 2 11 6" xfId="2059"/>
    <cellStyle name="Normal 2 2 2 11 7" xfId="2060"/>
    <cellStyle name="Normal 2 2 2 12" xfId="1020"/>
    <cellStyle name="Normal 2 2 2 12 2" xfId="2061"/>
    <cellStyle name="Normal 2 2 2 12 2 2" xfId="2062"/>
    <cellStyle name="Normal 2 2 2 12 2 2 2" xfId="2063"/>
    <cellStyle name="Normal 2 2 2 12 2 2 3" xfId="2064"/>
    <cellStyle name="Normal 2 2 2 12 2 2 4" xfId="2065"/>
    <cellStyle name="Normal 2 2 2 12 2 3" xfId="2066"/>
    <cellStyle name="Normal 2 2 2 12 2 4" xfId="2067"/>
    <cellStyle name="Normal 2 2 2 12 2 5" xfId="2068"/>
    <cellStyle name="Normal 2 2 2 12 3" xfId="2069"/>
    <cellStyle name="Normal 2 2 2 12 3 2" xfId="2070"/>
    <cellStyle name="Normal 2 2 2 12 3 3" xfId="2071"/>
    <cellStyle name="Normal 2 2 2 12 3 4" xfId="2072"/>
    <cellStyle name="Normal 2 2 2 12 4" xfId="2073"/>
    <cellStyle name="Normal 2 2 2 12 4 2" xfId="2074"/>
    <cellStyle name="Normal 2 2 2 12 4 3" xfId="2075"/>
    <cellStyle name="Normal 2 2 2 12 4 4" xfId="2076"/>
    <cellStyle name="Normal 2 2 2 12 5" xfId="2077"/>
    <cellStyle name="Normal 2 2 2 12 6" xfId="2078"/>
    <cellStyle name="Normal 2 2 2 12 7" xfId="2079"/>
    <cellStyle name="Normal 2 2 2 13" xfId="1347"/>
    <cellStyle name="Normal 2 2 2 13 2" xfId="2080"/>
    <cellStyle name="Normal 2 2 2 13 2 2" xfId="2081"/>
    <cellStyle name="Normal 2 2 2 13 2 2 2" xfId="2082"/>
    <cellStyle name="Normal 2 2 2 13 2 2 3" xfId="2083"/>
    <cellStyle name="Normal 2 2 2 13 2 2 4" xfId="2084"/>
    <cellStyle name="Normal 2 2 2 13 2 3" xfId="2085"/>
    <cellStyle name="Normal 2 2 2 13 2 4" xfId="2086"/>
    <cellStyle name="Normal 2 2 2 13 2 5" xfId="2087"/>
    <cellStyle name="Normal 2 2 2 13 3" xfId="2088"/>
    <cellStyle name="Normal 2 2 2 13 3 2" xfId="2089"/>
    <cellStyle name="Normal 2 2 2 13 3 3" xfId="2090"/>
    <cellStyle name="Normal 2 2 2 13 3 4" xfId="2091"/>
    <cellStyle name="Normal 2 2 2 13 4" xfId="2092"/>
    <cellStyle name="Normal 2 2 2 13 4 2" xfId="2093"/>
    <cellStyle name="Normal 2 2 2 13 4 3" xfId="2094"/>
    <cellStyle name="Normal 2 2 2 13 4 4" xfId="2095"/>
    <cellStyle name="Normal 2 2 2 13 5" xfId="2096"/>
    <cellStyle name="Normal 2 2 2 13 6" xfId="2097"/>
    <cellStyle name="Normal 2 2 2 13 7" xfId="2098"/>
    <cellStyle name="Normal 2 2 2 14" xfId="1674"/>
    <cellStyle name="Normal 2 2 2 14 2" xfId="2099"/>
    <cellStyle name="Normal 2 2 2 14 2 2" xfId="2100"/>
    <cellStyle name="Normal 2 2 2 14 2 2 2" xfId="2101"/>
    <cellStyle name="Normal 2 2 2 14 2 2 3" xfId="2102"/>
    <cellStyle name="Normal 2 2 2 14 2 2 4" xfId="2103"/>
    <cellStyle name="Normal 2 2 2 14 2 3" xfId="2104"/>
    <cellStyle name="Normal 2 2 2 14 2 4" xfId="2105"/>
    <cellStyle name="Normal 2 2 2 14 2 5" xfId="2106"/>
    <cellStyle name="Normal 2 2 2 14 3" xfId="2107"/>
    <cellStyle name="Normal 2 2 2 14 3 2" xfId="2108"/>
    <cellStyle name="Normal 2 2 2 14 3 3" xfId="2109"/>
    <cellStyle name="Normal 2 2 2 14 3 4" xfId="2110"/>
    <cellStyle name="Normal 2 2 2 14 4" xfId="2111"/>
    <cellStyle name="Normal 2 2 2 14 4 2" xfId="2112"/>
    <cellStyle name="Normal 2 2 2 14 4 3" xfId="2113"/>
    <cellStyle name="Normal 2 2 2 14 4 4" xfId="2114"/>
    <cellStyle name="Normal 2 2 2 14 5" xfId="2115"/>
    <cellStyle name="Normal 2 2 2 14 6" xfId="2116"/>
    <cellStyle name="Normal 2 2 2 14 7" xfId="2117"/>
    <cellStyle name="Normal 2 2 2 15" xfId="240"/>
    <cellStyle name="Normal 2 2 2 15 2" xfId="2118"/>
    <cellStyle name="Normal 2 2 2 15 2 2" xfId="2119"/>
    <cellStyle name="Normal 2 2 2 15 2 3" xfId="2120"/>
    <cellStyle name="Normal 2 2 2 15 2 4" xfId="2121"/>
    <cellStyle name="Normal 2 2 2 15 3" xfId="2122"/>
    <cellStyle name="Normal 2 2 2 15 3 2" xfId="2123"/>
    <cellStyle name="Normal 2 2 2 15 3 3" xfId="2124"/>
    <cellStyle name="Normal 2 2 2 15 3 4" xfId="2125"/>
    <cellStyle name="Normal 2 2 2 15 4" xfId="2126"/>
    <cellStyle name="Normal 2 2 2 15 5" xfId="2127"/>
    <cellStyle name="Normal 2 2 2 15 6" xfId="2128"/>
    <cellStyle name="Normal 2 2 2 16" xfId="2129"/>
    <cellStyle name="Normal 2 2 2 16 2" xfId="2130"/>
    <cellStyle name="Normal 2 2 2 16 2 2" xfId="2131"/>
    <cellStyle name="Normal 2 2 2 16 2 3" xfId="2132"/>
    <cellStyle name="Normal 2 2 2 16 2 4" xfId="2133"/>
    <cellStyle name="Normal 2 2 2 16 3" xfId="2134"/>
    <cellStyle name="Normal 2 2 2 16 4" xfId="2135"/>
    <cellStyle name="Normal 2 2 2 16 5" xfId="2136"/>
    <cellStyle name="Normal 2 2 2 17" xfId="2137"/>
    <cellStyle name="Normal 2 2 2 17 2" xfId="2138"/>
    <cellStyle name="Normal 2 2 2 17 3" xfId="2139"/>
    <cellStyle name="Normal 2 2 2 17 4" xfId="2140"/>
    <cellStyle name="Normal 2 2 2 18" xfId="2141"/>
    <cellStyle name="Normal 2 2 2 18 2" xfId="2142"/>
    <cellStyle name="Normal 2 2 2 18 3" xfId="2143"/>
    <cellStyle name="Normal 2 2 2 18 4" xfId="2144"/>
    <cellStyle name="Normal 2 2 2 19" xfId="2145"/>
    <cellStyle name="Normal 2 2 2 2" xfId="15"/>
    <cellStyle name="Normal 2 2 2 2 10" xfId="578"/>
    <cellStyle name="Normal 2 2 2 2 10 2" xfId="2146"/>
    <cellStyle name="Normal 2 2 2 2 10 2 2" xfId="2147"/>
    <cellStyle name="Normal 2 2 2 2 10 2 2 2" xfId="2148"/>
    <cellStyle name="Normal 2 2 2 2 10 2 2 3" xfId="2149"/>
    <cellStyle name="Normal 2 2 2 2 10 2 2 4" xfId="2150"/>
    <cellStyle name="Normal 2 2 2 2 10 2 3" xfId="2151"/>
    <cellStyle name="Normal 2 2 2 2 10 2 4" xfId="2152"/>
    <cellStyle name="Normal 2 2 2 2 10 2 5" xfId="2153"/>
    <cellStyle name="Normal 2 2 2 2 10 3" xfId="2154"/>
    <cellStyle name="Normal 2 2 2 2 10 3 2" xfId="2155"/>
    <cellStyle name="Normal 2 2 2 2 10 3 3" xfId="2156"/>
    <cellStyle name="Normal 2 2 2 2 10 3 4" xfId="2157"/>
    <cellStyle name="Normal 2 2 2 2 10 4" xfId="2158"/>
    <cellStyle name="Normal 2 2 2 2 10 4 2" xfId="2159"/>
    <cellStyle name="Normal 2 2 2 2 10 4 3" xfId="2160"/>
    <cellStyle name="Normal 2 2 2 2 10 4 4" xfId="2161"/>
    <cellStyle name="Normal 2 2 2 2 10 5" xfId="2162"/>
    <cellStyle name="Normal 2 2 2 2 10 6" xfId="2163"/>
    <cellStyle name="Normal 2 2 2 2 10 7" xfId="2164"/>
    <cellStyle name="Normal 2 2 2 2 11" xfId="800"/>
    <cellStyle name="Normal 2 2 2 2 11 2" xfId="2165"/>
    <cellStyle name="Normal 2 2 2 2 11 2 2" xfId="2166"/>
    <cellStyle name="Normal 2 2 2 2 11 2 2 2" xfId="2167"/>
    <cellStyle name="Normal 2 2 2 2 11 2 2 3" xfId="2168"/>
    <cellStyle name="Normal 2 2 2 2 11 2 2 4" xfId="2169"/>
    <cellStyle name="Normal 2 2 2 2 11 2 3" xfId="2170"/>
    <cellStyle name="Normal 2 2 2 2 11 2 4" xfId="2171"/>
    <cellStyle name="Normal 2 2 2 2 11 2 5" xfId="2172"/>
    <cellStyle name="Normal 2 2 2 2 11 3" xfId="2173"/>
    <cellStyle name="Normal 2 2 2 2 11 3 2" xfId="2174"/>
    <cellStyle name="Normal 2 2 2 2 11 3 3" xfId="2175"/>
    <cellStyle name="Normal 2 2 2 2 11 3 4" xfId="2176"/>
    <cellStyle name="Normal 2 2 2 2 11 4" xfId="2177"/>
    <cellStyle name="Normal 2 2 2 2 11 4 2" xfId="2178"/>
    <cellStyle name="Normal 2 2 2 2 11 4 3" xfId="2179"/>
    <cellStyle name="Normal 2 2 2 2 11 4 4" xfId="2180"/>
    <cellStyle name="Normal 2 2 2 2 11 5" xfId="2181"/>
    <cellStyle name="Normal 2 2 2 2 11 6" xfId="2182"/>
    <cellStyle name="Normal 2 2 2 2 11 7" xfId="2183"/>
    <cellStyle name="Normal 2 2 2 2 12" xfId="1022"/>
    <cellStyle name="Normal 2 2 2 2 12 2" xfId="2184"/>
    <cellStyle name="Normal 2 2 2 2 12 2 2" xfId="2185"/>
    <cellStyle name="Normal 2 2 2 2 12 2 2 2" xfId="2186"/>
    <cellStyle name="Normal 2 2 2 2 12 2 2 3" xfId="2187"/>
    <cellStyle name="Normal 2 2 2 2 12 2 2 4" xfId="2188"/>
    <cellStyle name="Normal 2 2 2 2 12 2 3" xfId="2189"/>
    <cellStyle name="Normal 2 2 2 2 12 2 4" xfId="2190"/>
    <cellStyle name="Normal 2 2 2 2 12 2 5" xfId="2191"/>
    <cellStyle name="Normal 2 2 2 2 12 3" xfId="2192"/>
    <cellStyle name="Normal 2 2 2 2 12 3 2" xfId="2193"/>
    <cellStyle name="Normal 2 2 2 2 12 3 3" xfId="2194"/>
    <cellStyle name="Normal 2 2 2 2 12 3 4" xfId="2195"/>
    <cellStyle name="Normal 2 2 2 2 12 4" xfId="2196"/>
    <cellStyle name="Normal 2 2 2 2 12 4 2" xfId="2197"/>
    <cellStyle name="Normal 2 2 2 2 12 4 3" xfId="2198"/>
    <cellStyle name="Normal 2 2 2 2 12 4 4" xfId="2199"/>
    <cellStyle name="Normal 2 2 2 2 12 5" xfId="2200"/>
    <cellStyle name="Normal 2 2 2 2 12 6" xfId="2201"/>
    <cellStyle name="Normal 2 2 2 2 12 7" xfId="2202"/>
    <cellStyle name="Normal 2 2 2 2 13" xfId="1349"/>
    <cellStyle name="Normal 2 2 2 2 13 2" xfId="2203"/>
    <cellStyle name="Normal 2 2 2 2 13 2 2" xfId="2204"/>
    <cellStyle name="Normal 2 2 2 2 13 2 2 2" xfId="2205"/>
    <cellStyle name="Normal 2 2 2 2 13 2 2 3" xfId="2206"/>
    <cellStyle name="Normal 2 2 2 2 13 2 2 4" xfId="2207"/>
    <cellStyle name="Normal 2 2 2 2 13 2 3" xfId="2208"/>
    <cellStyle name="Normal 2 2 2 2 13 2 4" xfId="2209"/>
    <cellStyle name="Normal 2 2 2 2 13 2 5" xfId="2210"/>
    <cellStyle name="Normal 2 2 2 2 13 3" xfId="2211"/>
    <cellStyle name="Normal 2 2 2 2 13 3 2" xfId="2212"/>
    <cellStyle name="Normal 2 2 2 2 13 3 3" xfId="2213"/>
    <cellStyle name="Normal 2 2 2 2 13 3 4" xfId="2214"/>
    <cellStyle name="Normal 2 2 2 2 13 4" xfId="2215"/>
    <cellStyle name="Normal 2 2 2 2 13 4 2" xfId="2216"/>
    <cellStyle name="Normal 2 2 2 2 13 4 3" xfId="2217"/>
    <cellStyle name="Normal 2 2 2 2 13 4 4" xfId="2218"/>
    <cellStyle name="Normal 2 2 2 2 13 5" xfId="2219"/>
    <cellStyle name="Normal 2 2 2 2 13 6" xfId="2220"/>
    <cellStyle name="Normal 2 2 2 2 13 7" xfId="2221"/>
    <cellStyle name="Normal 2 2 2 2 14" xfId="1676"/>
    <cellStyle name="Normal 2 2 2 2 14 2" xfId="2222"/>
    <cellStyle name="Normal 2 2 2 2 14 2 2" xfId="2223"/>
    <cellStyle name="Normal 2 2 2 2 14 2 2 2" xfId="2224"/>
    <cellStyle name="Normal 2 2 2 2 14 2 2 3" xfId="2225"/>
    <cellStyle name="Normal 2 2 2 2 14 2 2 4" xfId="2226"/>
    <cellStyle name="Normal 2 2 2 2 14 2 3" xfId="2227"/>
    <cellStyle name="Normal 2 2 2 2 14 2 4" xfId="2228"/>
    <cellStyle name="Normal 2 2 2 2 14 2 5" xfId="2229"/>
    <cellStyle name="Normal 2 2 2 2 14 3" xfId="2230"/>
    <cellStyle name="Normal 2 2 2 2 14 3 2" xfId="2231"/>
    <cellStyle name="Normal 2 2 2 2 14 3 3" xfId="2232"/>
    <cellStyle name="Normal 2 2 2 2 14 3 4" xfId="2233"/>
    <cellStyle name="Normal 2 2 2 2 14 4" xfId="2234"/>
    <cellStyle name="Normal 2 2 2 2 14 4 2" xfId="2235"/>
    <cellStyle name="Normal 2 2 2 2 14 4 3" xfId="2236"/>
    <cellStyle name="Normal 2 2 2 2 14 4 4" xfId="2237"/>
    <cellStyle name="Normal 2 2 2 2 14 5" xfId="2238"/>
    <cellStyle name="Normal 2 2 2 2 14 6" xfId="2239"/>
    <cellStyle name="Normal 2 2 2 2 14 7" xfId="2240"/>
    <cellStyle name="Normal 2 2 2 2 15" xfId="242"/>
    <cellStyle name="Normal 2 2 2 2 15 2" xfId="2241"/>
    <cellStyle name="Normal 2 2 2 2 15 2 2" xfId="2242"/>
    <cellStyle name="Normal 2 2 2 2 15 2 3" xfId="2243"/>
    <cellStyle name="Normal 2 2 2 2 15 2 4" xfId="2244"/>
    <cellStyle name="Normal 2 2 2 2 15 3" xfId="2245"/>
    <cellStyle name="Normal 2 2 2 2 15 3 2" xfId="2246"/>
    <cellStyle name="Normal 2 2 2 2 15 3 3" xfId="2247"/>
    <cellStyle name="Normal 2 2 2 2 15 3 4" xfId="2248"/>
    <cellStyle name="Normal 2 2 2 2 15 4" xfId="2249"/>
    <cellStyle name="Normal 2 2 2 2 15 5" xfId="2250"/>
    <cellStyle name="Normal 2 2 2 2 15 6" xfId="2251"/>
    <cellStyle name="Normal 2 2 2 2 16" xfId="2252"/>
    <cellStyle name="Normal 2 2 2 2 16 2" xfId="2253"/>
    <cellStyle name="Normal 2 2 2 2 16 2 2" xfId="2254"/>
    <cellStyle name="Normal 2 2 2 2 16 2 3" xfId="2255"/>
    <cellStyle name="Normal 2 2 2 2 16 2 4" xfId="2256"/>
    <cellStyle name="Normal 2 2 2 2 16 3" xfId="2257"/>
    <cellStyle name="Normal 2 2 2 2 16 4" xfId="2258"/>
    <cellStyle name="Normal 2 2 2 2 16 5" xfId="2259"/>
    <cellStyle name="Normal 2 2 2 2 17" xfId="2260"/>
    <cellStyle name="Normal 2 2 2 2 17 2" xfId="2261"/>
    <cellStyle name="Normal 2 2 2 2 17 3" xfId="2262"/>
    <cellStyle name="Normal 2 2 2 2 17 4" xfId="2263"/>
    <cellStyle name="Normal 2 2 2 2 18" xfId="2264"/>
    <cellStyle name="Normal 2 2 2 2 18 2" xfId="2265"/>
    <cellStyle name="Normal 2 2 2 2 18 3" xfId="2266"/>
    <cellStyle name="Normal 2 2 2 2 18 4" xfId="2267"/>
    <cellStyle name="Normal 2 2 2 2 19" xfId="2268"/>
    <cellStyle name="Normal 2 2 2 2 2" xfId="31"/>
    <cellStyle name="Normal 2 2 2 2 2 10" xfId="1027"/>
    <cellStyle name="Normal 2 2 2 2 2 10 2" xfId="2269"/>
    <cellStyle name="Normal 2 2 2 2 2 10 2 2" xfId="2270"/>
    <cellStyle name="Normal 2 2 2 2 2 10 2 2 2" xfId="2271"/>
    <cellStyle name="Normal 2 2 2 2 2 10 2 2 3" xfId="2272"/>
    <cellStyle name="Normal 2 2 2 2 2 10 2 2 4" xfId="2273"/>
    <cellStyle name="Normal 2 2 2 2 2 10 2 3" xfId="2274"/>
    <cellStyle name="Normal 2 2 2 2 2 10 2 4" xfId="2275"/>
    <cellStyle name="Normal 2 2 2 2 2 10 2 5" xfId="2276"/>
    <cellStyle name="Normal 2 2 2 2 2 10 3" xfId="2277"/>
    <cellStyle name="Normal 2 2 2 2 2 10 3 2" xfId="2278"/>
    <cellStyle name="Normal 2 2 2 2 2 10 3 3" xfId="2279"/>
    <cellStyle name="Normal 2 2 2 2 2 10 3 4" xfId="2280"/>
    <cellStyle name="Normal 2 2 2 2 2 10 4" xfId="2281"/>
    <cellStyle name="Normal 2 2 2 2 2 10 4 2" xfId="2282"/>
    <cellStyle name="Normal 2 2 2 2 2 10 4 3" xfId="2283"/>
    <cellStyle name="Normal 2 2 2 2 2 10 4 4" xfId="2284"/>
    <cellStyle name="Normal 2 2 2 2 2 10 5" xfId="2285"/>
    <cellStyle name="Normal 2 2 2 2 2 10 6" xfId="2286"/>
    <cellStyle name="Normal 2 2 2 2 2 10 7" xfId="2287"/>
    <cellStyle name="Normal 2 2 2 2 2 11" xfId="1354"/>
    <cellStyle name="Normal 2 2 2 2 2 11 2" xfId="2288"/>
    <cellStyle name="Normal 2 2 2 2 2 11 2 2" xfId="2289"/>
    <cellStyle name="Normal 2 2 2 2 2 11 2 2 2" xfId="2290"/>
    <cellStyle name="Normal 2 2 2 2 2 11 2 2 3" xfId="2291"/>
    <cellStyle name="Normal 2 2 2 2 2 11 2 2 4" xfId="2292"/>
    <cellStyle name="Normal 2 2 2 2 2 11 2 3" xfId="2293"/>
    <cellStyle name="Normal 2 2 2 2 2 11 2 4" xfId="2294"/>
    <cellStyle name="Normal 2 2 2 2 2 11 2 5" xfId="2295"/>
    <cellStyle name="Normal 2 2 2 2 2 11 3" xfId="2296"/>
    <cellStyle name="Normal 2 2 2 2 2 11 3 2" xfId="2297"/>
    <cellStyle name="Normal 2 2 2 2 2 11 3 3" xfId="2298"/>
    <cellStyle name="Normal 2 2 2 2 2 11 3 4" xfId="2299"/>
    <cellStyle name="Normal 2 2 2 2 2 11 4" xfId="2300"/>
    <cellStyle name="Normal 2 2 2 2 2 11 4 2" xfId="2301"/>
    <cellStyle name="Normal 2 2 2 2 2 11 4 3" xfId="2302"/>
    <cellStyle name="Normal 2 2 2 2 2 11 4 4" xfId="2303"/>
    <cellStyle name="Normal 2 2 2 2 2 11 5" xfId="2304"/>
    <cellStyle name="Normal 2 2 2 2 2 11 6" xfId="2305"/>
    <cellStyle name="Normal 2 2 2 2 2 11 7" xfId="2306"/>
    <cellStyle name="Normal 2 2 2 2 2 12" xfId="1688"/>
    <cellStyle name="Normal 2 2 2 2 2 12 2" xfId="2307"/>
    <cellStyle name="Normal 2 2 2 2 2 12 2 2" xfId="2308"/>
    <cellStyle name="Normal 2 2 2 2 2 12 2 2 2" xfId="2309"/>
    <cellStyle name="Normal 2 2 2 2 2 12 2 2 3" xfId="2310"/>
    <cellStyle name="Normal 2 2 2 2 2 12 2 2 4" xfId="2311"/>
    <cellStyle name="Normal 2 2 2 2 2 12 2 3" xfId="2312"/>
    <cellStyle name="Normal 2 2 2 2 2 12 2 4" xfId="2313"/>
    <cellStyle name="Normal 2 2 2 2 2 12 2 5" xfId="2314"/>
    <cellStyle name="Normal 2 2 2 2 2 12 3" xfId="2315"/>
    <cellStyle name="Normal 2 2 2 2 2 12 3 2" xfId="2316"/>
    <cellStyle name="Normal 2 2 2 2 2 12 3 3" xfId="2317"/>
    <cellStyle name="Normal 2 2 2 2 2 12 3 4" xfId="2318"/>
    <cellStyle name="Normal 2 2 2 2 2 12 4" xfId="2319"/>
    <cellStyle name="Normal 2 2 2 2 2 12 4 2" xfId="2320"/>
    <cellStyle name="Normal 2 2 2 2 2 12 4 3" xfId="2321"/>
    <cellStyle name="Normal 2 2 2 2 2 12 4 4" xfId="2322"/>
    <cellStyle name="Normal 2 2 2 2 2 12 5" xfId="2323"/>
    <cellStyle name="Normal 2 2 2 2 2 12 6" xfId="2324"/>
    <cellStyle name="Normal 2 2 2 2 2 12 7" xfId="2325"/>
    <cellStyle name="Normal 2 2 2 2 2 13" xfId="255"/>
    <cellStyle name="Normal 2 2 2 2 2 13 2" xfId="2326"/>
    <cellStyle name="Normal 2 2 2 2 2 13 2 2" xfId="2327"/>
    <cellStyle name="Normal 2 2 2 2 2 13 2 3" xfId="2328"/>
    <cellStyle name="Normal 2 2 2 2 2 13 2 4" xfId="2329"/>
    <cellStyle name="Normal 2 2 2 2 2 13 3" xfId="2330"/>
    <cellStyle name="Normal 2 2 2 2 2 13 3 2" xfId="2331"/>
    <cellStyle name="Normal 2 2 2 2 2 13 3 3" xfId="2332"/>
    <cellStyle name="Normal 2 2 2 2 2 13 3 4" xfId="2333"/>
    <cellStyle name="Normal 2 2 2 2 2 13 4" xfId="2334"/>
    <cellStyle name="Normal 2 2 2 2 2 13 5" xfId="2335"/>
    <cellStyle name="Normal 2 2 2 2 2 13 6" xfId="2336"/>
    <cellStyle name="Normal 2 2 2 2 2 14" xfId="2337"/>
    <cellStyle name="Normal 2 2 2 2 2 14 2" xfId="2338"/>
    <cellStyle name="Normal 2 2 2 2 2 14 2 2" xfId="2339"/>
    <cellStyle name="Normal 2 2 2 2 2 14 2 3" xfId="2340"/>
    <cellStyle name="Normal 2 2 2 2 2 14 2 4" xfId="2341"/>
    <cellStyle name="Normal 2 2 2 2 2 14 3" xfId="2342"/>
    <cellStyle name="Normal 2 2 2 2 2 14 4" xfId="2343"/>
    <cellStyle name="Normal 2 2 2 2 2 14 5" xfId="2344"/>
    <cellStyle name="Normal 2 2 2 2 2 15" xfId="2345"/>
    <cellStyle name="Normal 2 2 2 2 2 15 2" xfId="2346"/>
    <cellStyle name="Normal 2 2 2 2 2 15 3" xfId="2347"/>
    <cellStyle name="Normal 2 2 2 2 2 15 4" xfId="2348"/>
    <cellStyle name="Normal 2 2 2 2 2 16" xfId="2349"/>
    <cellStyle name="Normal 2 2 2 2 2 16 2" xfId="2350"/>
    <cellStyle name="Normal 2 2 2 2 2 16 3" xfId="2351"/>
    <cellStyle name="Normal 2 2 2 2 2 16 4" xfId="2352"/>
    <cellStyle name="Normal 2 2 2 2 2 17" xfId="2353"/>
    <cellStyle name="Normal 2 2 2 2 2 18" xfId="2354"/>
    <cellStyle name="Normal 2 2 2 2 2 19" xfId="2355"/>
    <cellStyle name="Normal 2 2 2 2 2 2" xfId="55"/>
    <cellStyle name="Normal 2 2 2 2 2 2 10" xfId="1712"/>
    <cellStyle name="Normal 2 2 2 2 2 2 10 2" xfId="2356"/>
    <cellStyle name="Normal 2 2 2 2 2 2 10 2 2" xfId="2357"/>
    <cellStyle name="Normal 2 2 2 2 2 2 10 2 2 2" xfId="2358"/>
    <cellStyle name="Normal 2 2 2 2 2 2 10 2 2 3" xfId="2359"/>
    <cellStyle name="Normal 2 2 2 2 2 2 10 2 2 4" xfId="2360"/>
    <cellStyle name="Normal 2 2 2 2 2 2 10 2 3" xfId="2361"/>
    <cellStyle name="Normal 2 2 2 2 2 2 10 2 4" xfId="2362"/>
    <cellStyle name="Normal 2 2 2 2 2 2 10 2 5" xfId="2363"/>
    <cellStyle name="Normal 2 2 2 2 2 2 10 3" xfId="2364"/>
    <cellStyle name="Normal 2 2 2 2 2 2 10 3 2" xfId="2365"/>
    <cellStyle name="Normal 2 2 2 2 2 2 10 3 3" xfId="2366"/>
    <cellStyle name="Normal 2 2 2 2 2 2 10 3 4" xfId="2367"/>
    <cellStyle name="Normal 2 2 2 2 2 2 10 4" xfId="2368"/>
    <cellStyle name="Normal 2 2 2 2 2 2 10 4 2" xfId="2369"/>
    <cellStyle name="Normal 2 2 2 2 2 2 10 4 3" xfId="2370"/>
    <cellStyle name="Normal 2 2 2 2 2 2 10 4 4" xfId="2371"/>
    <cellStyle name="Normal 2 2 2 2 2 2 10 5" xfId="2372"/>
    <cellStyle name="Normal 2 2 2 2 2 2 10 6" xfId="2373"/>
    <cellStyle name="Normal 2 2 2 2 2 2 10 7" xfId="2374"/>
    <cellStyle name="Normal 2 2 2 2 2 2 11" xfId="274"/>
    <cellStyle name="Normal 2 2 2 2 2 2 11 2" xfId="2375"/>
    <cellStyle name="Normal 2 2 2 2 2 2 11 2 2" xfId="2376"/>
    <cellStyle name="Normal 2 2 2 2 2 2 11 2 3" xfId="2377"/>
    <cellStyle name="Normal 2 2 2 2 2 2 11 2 4" xfId="2378"/>
    <cellStyle name="Normal 2 2 2 2 2 2 11 3" xfId="2379"/>
    <cellStyle name="Normal 2 2 2 2 2 2 11 3 2" xfId="2380"/>
    <cellStyle name="Normal 2 2 2 2 2 2 11 3 3" xfId="2381"/>
    <cellStyle name="Normal 2 2 2 2 2 2 11 3 4" xfId="2382"/>
    <cellStyle name="Normal 2 2 2 2 2 2 11 4" xfId="2383"/>
    <cellStyle name="Normal 2 2 2 2 2 2 11 5" xfId="2384"/>
    <cellStyle name="Normal 2 2 2 2 2 2 11 6" xfId="2385"/>
    <cellStyle name="Normal 2 2 2 2 2 2 12" xfId="2386"/>
    <cellStyle name="Normal 2 2 2 2 2 2 12 2" xfId="2387"/>
    <cellStyle name="Normal 2 2 2 2 2 2 12 2 2" xfId="2388"/>
    <cellStyle name="Normal 2 2 2 2 2 2 12 2 3" xfId="2389"/>
    <cellStyle name="Normal 2 2 2 2 2 2 12 2 4" xfId="2390"/>
    <cellStyle name="Normal 2 2 2 2 2 2 12 3" xfId="2391"/>
    <cellStyle name="Normal 2 2 2 2 2 2 12 4" xfId="2392"/>
    <cellStyle name="Normal 2 2 2 2 2 2 12 5" xfId="2393"/>
    <cellStyle name="Normal 2 2 2 2 2 2 13" xfId="2394"/>
    <cellStyle name="Normal 2 2 2 2 2 2 13 2" xfId="2395"/>
    <cellStyle name="Normal 2 2 2 2 2 2 13 3" xfId="2396"/>
    <cellStyle name="Normal 2 2 2 2 2 2 13 4" xfId="2397"/>
    <cellStyle name="Normal 2 2 2 2 2 2 14" xfId="2398"/>
    <cellStyle name="Normal 2 2 2 2 2 2 14 2" xfId="2399"/>
    <cellStyle name="Normal 2 2 2 2 2 2 14 3" xfId="2400"/>
    <cellStyle name="Normal 2 2 2 2 2 2 14 4" xfId="2401"/>
    <cellStyle name="Normal 2 2 2 2 2 2 15" xfId="2402"/>
    <cellStyle name="Normal 2 2 2 2 2 2 16" xfId="2403"/>
    <cellStyle name="Normal 2 2 2 2 2 2 17" xfId="2404"/>
    <cellStyle name="Normal 2 2 2 2 2 2 2" xfId="87"/>
    <cellStyle name="Normal 2 2 2 2 2 2 2 10" xfId="2405"/>
    <cellStyle name="Normal 2 2 2 2 2 2 2 10 2" xfId="2406"/>
    <cellStyle name="Normal 2 2 2 2 2 2 2 10 2 2" xfId="2407"/>
    <cellStyle name="Normal 2 2 2 2 2 2 2 10 2 3" xfId="2408"/>
    <cellStyle name="Normal 2 2 2 2 2 2 2 10 2 4" xfId="2409"/>
    <cellStyle name="Normal 2 2 2 2 2 2 2 10 3" xfId="2410"/>
    <cellStyle name="Normal 2 2 2 2 2 2 2 10 4" xfId="2411"/>
    <cellStyle name="Normal 2 2 2 2 2 2 2 10 5" xfId="2412"/>
    <cellStyle name="Normal 2 2 2 2 2 2 2 11" xfId="2413"/>
    <cellStyle name="Normal 2 2 2 2 2 2 2 11 2" xfId="2414"/>
    <cellStyle name="Normal 2 2 2 2 2 2 2 11 3" xfId="2415"/>
    <cellStyle name="Normal 2 2 2 2 2 2 2 11 4" xfId="2416"/>
    <cellStyle name="Normal 2 2 2 2 2 2 2 12" xfId="2417"/>
    <cellStyle name="Normal 2 2 2 2 2 2 2 12 2" xfId="2418"/>
    <cellStyle name="Normal 2 2 2 2 2 2 2 12 3" xfId="2419"/>
    <cellStyle name="Normal 2 2 2 2 2 2 2 12 4" xfId="2420"/>
    <cellStyle name="Normal 2 2 2 2 2 2 2 13" xfId="2421"/>
    <cellStyle name="Normal 2 2 2 2 2 2 2 14" xfId="2422"/>
    <cellStyle name="Normal 2 2 2 2 2 2 2 15" xfId="2423"/>
    <cellStyle name="Normal 2 2 2 2 2 2 2 2" xfId="235"/>
    <cellStyle name="Normal 2 2 2 2 2 2 2 2 10" xfId="2424"/>
    <cellStyle name="Normal 2 2 2 2 2 2 2 2 10 2" xfId="2425"/>
    <cellStyle name="Normal 2 2 2 2 2 2 2 2 10 3" xfId="2426"/>
    <cellStyle name="Normal 2 2 2 2 2 2 2 2 10 4" xfId="2427"/>
    <cellStyle name="Normal 2 2 2 2 2 2 2 2 11" xfId="2428"/>
    <cellStyle name="Normal 2 2 2 2 2 2 2 2 12" xfId="2429"/>
    <cellStyle name="Normal 2 2 2 2 2 2 2 2 13" xfId="2430"/>
    <cellStyle name="Normal 2 2 2 2 2 2 2 2 2" xfId="793"/>
    <cellStyle name="Normal 2 2 2 2 2 2 2 2 2 2" xfId="2431"/>
    <cellStyle name="Normal 2 2 2 2 2 2 2 2 2 2 2" xfId="2432"/>
    <cellStyle name="Normal 2 2 2 2 2 2 2 2 2 2 2 2" xfId="2433"/>
    <cellStyle name="Normal 2 2 2 2 2 2 2 2 2 2 2 3" xfId="2434"/>
    <cellStyle name="Normal 2 2 2 2 2 2 2 2 2 2 2 4" xfId="2435"/>
    <cellStyle name="Normal 2 2 2 2 2 2 2 2 2 2 3" xfId="2436"/>
    <cellStyle name="Normal 2 2 2 2 2 2 2 2 2 2 4" xfId="2437"/>
    <cellStyle name="Normal 2 2 2 2 2 2 2 2 2 2 5" xfId="2438"/>
    <cellStyle name="Normal 2 2 2 2 2 2 2 2 2 3" xfId="2439"/>
    <cellStyle name="Normal 2 2 2 2 2 2 2 2 2 3 2" xfId="2440"/>
    <cellStyle name="Normal 2 2 2 2 2 2 2 2 2 3 3" xfId="2441"/>
    <cellStyle name="Normal 2 2 2 2 2 2 2 2 2 3 4" xfId="2442"/>
    <cellStyle name="Normal 2 2 2 2 2 2 2 2 2 4" xfId="2443"/>
    <cellStyle name="Normal 2 2 2 2 2 2 2 2 2 4 2" xfId="2444"/>
    <cellStyle name="Normal 2 2 2 2 2 2 2 2 2 4 3" xfId="2445"/>
    <cellStyle name="Normal 2 2 2 2 2 2 2 2 2 4 4" xfId="2446"/>
    <cellStyle name="Normal 2 2 2 2 2 2 2 2 2 5" xfId="2447"/>
    <cellStyle name="Normal 2 2 2 2 2 2 2 2 2 6" xfId="2448"/>
    <cellStyle name="Normal 2 2 2 2 2 2 2 2 2 7" xfId="2449"/>
    <cellStyle name="Normal 2 2 2 2 2 2 2 2 3" xfId="1015"/>
    <cellStyle name="Normal 2 2 2 2 2 2 2 2 3 2" xfId="2450"/>
    <cellStyle name="Normal 2 2 2 2 2 2 2 2 3 2 2" xfId="2451"/>
    <cellStyle name="Normal 2 2 2 2 2 2 2 2 3 2 2 2" xfId="2452"/>
    <cellStyle name="Normal 2 2 2 2 2 2 2 2 3 2 2 3" xfId="2453"/>
    <cellStyle name="Normal 2 2 2 2 2 2 2 2 3 2 2 4" xfId="2454"/>
    <cellStyle name="Normal 2 2 2 2 2 2 2 2 3 2 3" xfId="2455"/>
    <cellStyle name="Normal 2 2 2 2 2 2 2 2 3 2 4" xfId="2456"/>
    <cellStyle name="Normal 2 2 2 2 2 2 2 2 3 2 5" xfId="2457"/>
    <cellStyle name="Normal 2 2 2 2 2 2 2 2 3 3" xfId="2458"/>
    <cellStyle name="Normal 2 2 2 2 2 2 2 2 3 3 2" xfId="2459"/>
    <cellStyle name="Normal 2 2 2 2 2 2 2 2 3 3 3" xfId="2460"/>
    <cellStyle name="Normal 2 2 2 2 2 2 2 2 3 3 4" xfId="2461"/>
    <cellStyle name="Normal 2 2 2 2 2 2 2 2 3 4" xfId="2462"/>
    <cellStyle name="Normal 2 2 2 2 2 2 2 2 3 4 2" xfId="2463"/>
    <cellStyle name="Normal 2 2 2 2 2 2 2 2 3 4 3" xfId="2464"/>
    <cellStyle name="Normal 2 2 2 2 2 2 2 2 3 4 4" xfId="2465"/>
    <cellStyle name="Normal 2 2 2 2 2 2 2 2 3 5" xfId="2466"/>
    <cellStyle name="Normal 2 2 2 2 2 2 2 2 3 6" xfId="2467"/>
    <cellStyle name="Normal 2 2 2 2 2 2 2 2 3 7" xfId="2468"/>
    <cellStyle name="Normal 2 2 2 2 2 2 2 2 4" xfId="1342"/>
    <cellStyle name="Normal 2 2 2 2 2 2 2 2 4 2" xfId="2469"/>
    <cellStyle name="Normal 2 2 2 2 2 2 2 2 4 2 2" xfId="2470"/>
    <cellStyle name="Normal 2 2 2 2 2 2 2 2 4 2 2 2" xfId="2471"/>
    <cellStyle name="Normal 2 2 2 2 2 2 2 2 4 2 2 3" xfId="2472"/>
    <cellStyle name="Normal 2 2 2 2 2 2 2 2 4 2 2 4" xfId="2473"/>
    <cellStyle name="Normal 2 2 2 2 2 2 2 2 4 2 3" xfId="2474"/>
    <cellStyle name="Normal 2 2 2 2 2 2 2 2 4 2 4" xfId="2475"/>
    <cellStyle name="Normal 2 2 2 2 2 2 2 2 4 2 5" xfId="2476"/>
    <cellStyle name="Normal 2 2 2 2 2 2 2 2 4 3" xfId="2477"/>
    <cellStyle name="Normal 2 2 2 2 2 2 2 2 4 3 2" xfId="2478"/>
    <cellStyle name="Normal 2 2 2 2 2 2 2 2 4 3 3" xfId="2479"/>
    <cellStyle name="Normal 2 2 2 2 2 2 2 2 4 3 4" xfId="2480"/>
    <cellStyle name="Normal 2 2 2 2 2 2 2 2 4 4" xfId="2481"/>
    <cellStyle name="Normal 2 2 2 2 2 2 2 2 4 4 2" xfId="2482"/>
    <cellStyle name="Normal 2 2 2 2 2 2 2 2 4 4 3" xfId="2483"/>
    <cellStyle name="Normal 2 2 2 2 2 2 2 2 4 4 4" xfId="2484"/>
    <cellStyle name="Normal 2 2 2 2 2 2 2 2 4 5" xfId="2485"/>
    <cellStyle name="Normal 2 2 2 2 2 2 2 2 4 6" xfId="2486"/>
    <cellStyle name="Normal 2 2 2 2 2 2 2 2 4 7" xfId="2487"/>
    <cellStyle name="Normal 2 2 2 2 2 2 2 2 5" xfId="1669"/>
    <cellStyle name="Normal 2 2 2 2 2 2 2 2 5 2" xfId="2488"/>
    <cellStyle name="Normal 2 2 2 2 2 2 2 2 5 2 2" xfId="2489"/>
    <cellStyle name="Normal 2 2 2 2 2 2 2 2 5 2 2 2" xfId="2490"/>
    <cellStyle name="Normal 2 2 2 2 2 2 2 2 5 2 2 3" xfId="2491"/>
    <cellStyle name="Normal 2 2 2 2 2 2 2 2 5 2 2 4" xfId="2492"/>
    <cellStyle name="Normal 2 2 2 2 2 2 2 2 5 2 3" xfId="2493"/>
    <cellStyle name="Normal 2 2 2 2 2 2 2 2 5 2 4" xfId="2494"/>
    <cellStyle name="Normal 2 2 2 2 2 2 2 2 5 2 5" xfId="2495"/>
    <cellStyle name="Normal 2 2 2 2 2 2 2 2 5 3" xfId="2496"/>
    <cellStyle name="Normal 2 2 2 2 2 2 2 2 5 3 2" xfId="2497"/>
    <cellStyle name="Normal 2 2 2 2 2 2 2 2 5 3 3" xfId="2498"/>
    <cellStyle name="Normal 2 2 2 2 2 2 2 2 5 3 4" xfId="2499"/>
    <cellStyle name="Normal 2 2 2 2 2 2 2 2 5 4" xfId="2500"/>
    <cellStyle name="Normal 2 2 2 2 2 2 2 2 5 4 2" xfId="2501"/>
    <cellStyle name="Normal 2 2 2 2 2 2 2 2 5 4 3" xfId="2502"/>
    <cellStyle name="Normal 2 2 2 2 2 2 2 2 5 4 4" xfId="2503"/>
    <cellStyle name="Normal 2 2 2 2 2 2 2 2 5 5" xfId="2504"/>
    <cellStyle name="Normal 2 2 2 2 2 2 2 2 5 6" xfId="2505"/>
    <cellStyle name="Normal 2 2 2 2 2 2 2 2 5 7" xfId="2506"/>
    <cellStyle name="Normal 2 2 2 2 2 2 2 2 6" xfId="1891"/>
    <cellStyle name="Normal 2 2 2 2 2 2 2 2 6 2" xfId="2507"/>
    <cellStyle name="Normal 2 2 2 2 2 2 2 2 6 2 2" xfId="2508"/>
    <cellStyle name="Normal 2 2 2 2 2 2 2 2 6 2 2 2" xfId="2509"/>
    <cellStyle name="Normal 2 2 2 2 2 2 2 2 6 2 2 3" xfId="2510"/>
    <cellStyle name="Normal 2 2 2 2 2 2 2 2 6 2 2 4" xfId="2511"/>
    <cellStyle name="Normal 2 2 2 2 2 2 2 2 6 2 3" xfId="2512"/>
    <cellStyle name="Normal 2 2 2 2 2 2 2 2 6 2 4" xfId="2513"/>
    <cellStyle name="Normal 2 2 2 2 2 2 2 2 6 2 5" xfId="2514"/>
    <cellStyle name="Normal 2 2 2 2 2 2 2 2 6 3" xfId="2515"/>
    <cellStyle name="Normal 2 2 2 2 2 2 2 2 6 3 2" xfId="2516"/>
    <cellStyle name="Normal 2 2 2 2 2 2 2 2 6 3 3" xfId="2517"/>
    <cellStyle name="Normal 2 2 2 2 2 2 2 2 6 3 4" xfId="2518"/>
    <cellStyle name="Normal 2 2 2 2 2 2 2 2 6 4" xfId="2519"/>
    <cellStyle name="Normal 2 2 2 2 2 2 2 2 6 4 2" xfId="2520"/>
    <cellStyle name="Normal 2 2 2 2 2 2 2 2 6 4 3" xfId="2521"/>
    <cellStyle name="Normal 2 2 2 2 2 2 2 2 6 4 4" xfId="2522"/>
    <cellStyle name="Normal 2 2 2 2 2 2 2 2 6 5" xfId="2523"/>
    <cellStyle name="Normal 2 2 2 2 2 2 2 2 6 6" xfId="2524"/>
    <cellStyle name="Normal 2 2 2 2 2 2 2 2 6 7" xfId="2525"/>
    <cellStyle name="Normal 2 2 2 2 2 2 2 2 7" xfId="571"/>
    <cellStyle name="Normal 2 2 2 2 2 2 2 2 7 2" xfId="2526"/>
    <cellStyle name="Normal 2 2 2 2 2 2 2 2 7 2 2" xfId="2527"/>
    <cellStyle name="Normal 2 2 2 2 2 2 2 2 7 2 3" xfId="2528"/>
    <cellStyle name="Normal 2 2 2 2 2 2 2 2 7 2 4" xfId="2529"/>
    <cellStyle name="Normal 2 2 2 2 2 2 2 2 7 3" xfId="2530"/>
    <cellStyle name="Normal 2 2 2 2 2 2 2 2 7 3 2" xfId="2531"/>
    <cellStyle name="Normal 2 2 2 2 2 2 2 2 7 3 3" xfId="2532"/>
    <cellStyle name="Normal 2 2 2 2 2 2 2 2 7 3 4" xfId="2533"/>
    <cellStyle name="Normal 2 2 2 2 2 2 2 2 7 4" xfId="2534"/>
    <cellStyle name="Normal 2 2 2 2 2 2 2 2 7 5" xfId="2535"/>
    <cellStyle name="Normal 2 2 2 2 2 2 2 2 7 6" xfId="2536"/>
    <cellStyle name="Normal 2 2 2 2 2 2 2 2 8" xfId="2537"/>
    <cellStyle name="Normal 2 2 2 2 2 2 2 2 8 2" xfId="2538"/>
    <cellStyle name="Normal 2 2 2 2 2 2 2 2 8 2 2" xfId="2539"/>
    <cellStyle name="Normal 2 2 2 2 2 2 2 2 8 2 3" xfId="2540"/>
    <cellStyle name="Normal 2 2 2 2 2 2 2 2 8 2 4" xfId="2541"/>
    <cellStyle name="Normal 2 2 2 2 2 2 2 2 8 3" xfId="2542"/>
    <cellStyle name="Normal 2 2 2 2 2 2 2 2 8 4" xfId="2543"/>
    <cellStyle name="Normal 2 2 2 2 2 2 2 2 8 5" xfId="2544"/>
    <cellStyle name="Normal 2 2 2 2 2 2 2 2 9" xfId="2545"/>
    <cellStyle name="Normal 2 2 2 2 2 2 2 2 9 2" xfId="2546"/>
    <cellStyle name="Normal 2 2 2 2 2 2 2 2 9 3" xfId="2547"/>
    <cellStyle name="Normal 2 2 2 2 2 2 2 2 9 4" xfId="2548"/>
    <cellStyle name="Normal 2 2 2 2 2 2 2 3" xfId="423"/>
    <cellStyle name="Normal 2 2 2 2 2 2 2 3 2" xfId="1194"/>
    <cellStyle name="Normal 2 2 2 2 2 2 2 3 2 2" xfId="2549"/>
    <cellStyle name="Normal 2 2 2 2 2 2 2 3 2 2 2" xfId="2550"/>
    <cellStyle name="Normal 2 2 2 2 2 2 2 3 2 2 2 2" xfId="2551"/>
    <cellStyle name="Normal 2 2 2 2 2 2 2 3 2 2 2 3" xfId="2552"/>
    <cellStyle name="Normal 2 2 2 2 2 2 2 3 2 2 2 4" xfId="2553"/>
    <cellStyle name="Normal 2 2 2 2 2 2 2 3 2 2 3" xfId="2554"/>
    <cellStyle name="Normal 2 2 2 2 2 2 2 3 2 2 4" xfId="2555"/>
    <cellStyle name="Normal 2 2 2 2 2 2 2 3 2 2 5" xfId="2556"/>
    <cellStyle name="Normal 2 2 2 2 2 2 2 3 2 3" xfId="2557"/>
    <cellStyle name="Normal 2 2 2 2 2 2 2 3 2 3 2" xfId="2558"/>
    <cellStyle name="Normal 2 2 2 2 2 2 2 3 2 3 3" xfId="2559"/>
    <cellStyle name="Normal 2 2 2 2 2 2 2 3 2 3 4" xfId="2560"/>
    <cellStyle name="Normal 2 2 2 2 2 2 2 3 2 4" xfId="2561"/>
    <cellStyle name="Normal 2 2 2 2 2 2 2 3 2 4 2" xfId="2562"/>
    <cellStyle name="Normal 2 2 2 2 2 2 2 3 2 4 3" xfId="2563"/>
    <cellStyle name="Normal 2 2 2 2 2 2 2 3 2 4 4" xfId="2564"/>
    <cellStyle name="Normal 2 2 2 2 2 2 2 3 2 5" xfId="2565"/>
    <cellStyle name="Normal 2 2 2 2 2 2 2 3 2 6" xfId="2566"/>
    <cellStyle name="Normal 2 2 2 2 2 2 2 3 2 7" xfId="2567"/>
    <cellStyle name="Normal 2 2 2 2 2 2 2 3 3" xfId="1521"/>
    <cellStyle name="Normal 2 2 2 2 2 2 2 3 3 2" xfId="2568"/>
    <cellStyle name="Normal 2 2 2 2 2 2 2 3 3 2 2" xfId="2569"/>
    <cellStyle name="Normal 2 2 2 2 2 2 2 3 3 2 2 2" xfId="2570"/>
    <cellStyle name="Normal 2 2 2 2 2 2 2 3 3 2 2 3" xfId="2571"/>
    <cellStyle name="Normal 2 2 2 2 2 2 2 3 3 2 2 4" xfId="2572"/>
    <cellStyle name="Normal 2 2 2 2 2 2 2 3 3 2 3" xfId="2573"/>
    <cellStyle name="Normal 2 2 2 2 2 2 2 3 3 2 4" xfId="2574"/>
    <cellStyle name="Normal 2 2 2 2 2 2 2 3 3 2 5" xfId="2575"/>
    <cellStyle name="Normal 2 2 2 2 2 2 2 3 3 3" xfId="2576"/>
    <cellStyle name="Normal 2 2 2 2 2 2 2 3 3 3 2" xfId="2577"/>
    <cellStyle name="Normal 2 2 2 2 2 2 2 3 3 3 3" xfId="2578"/>
    <cellStyle name="Normal 2 2 2 2 2 2 2 3 3 3 4" xfId="2579"/>
    <cellStyle name="Normal 2 2 2 2 2 2 2 3 3 4" xfId="2580"/>
    <cellStyle name="Normal 2 2 2 2 2 2 2 3 3 4 2" xfId="2581"/>
    <cellStyle name="Normal 2 2 2 2 2 2 2 3 3 4 3" xfId="2582"/>
    <cellStyle name="Normal 2 2 2 2 2 2 2 3 3 4 4" xfId="2583"/>
    <cellStyle name="Normal 2 2 2 2 2 2 2 3 3 5" xfId="2584"/>
    <cellStyle name="Normal 2 2 2 2 2 2 2 3 3 6" xfId="2585"/>
    <cellStyle name="Normal 2 2 2 2 2 2 2 3 3 7" xfId="2586"/>
    <cellStyle name="Normal 2 2 2 2 2 2 2 3 4" xfId="2587"/>
    <cellStyle name="Normal 2 2 2 2 2 2 2 3 4 2" xfId="2588"/>
    <cellStyle name="Normal 2 2 2 2 2 2 2 3 4 2 2" xfId="2589"/>
    <cellStyle name="Normal 2 2 2 2 2 2 2 3 4 2 3" xfId="2590"/>
    <cellStyle name="Normal 2 2 2 2 2 2 2 3 4 2 4" xfId="2591"/>
    <cellStyle name="Normal 2 2 2 2 2 2 2 3 4 3" xfId="2592"/>
    <cellStyle name="Normal 2 2 2 2 2 2 2 3 4 3 2" xfId="2593"/>
    <cellStyle name="Normal 2 2 2 2 2 2 2 3 4 3 3" xfId="2594"/>
    <cellStyle name="Normal 2 2 2 2 2 2 2 3 4 3 4" xfId="2595"/>
    <cellStyle name="Normal 2 2 2 2 2 2 2 3 4 4" xfId="2596"/>
    <cellStyle name="Normal 2 2 2 2 2 2 2 3 4 5" xfId="2597"/>
    <cellStyle name="Normal 2 2 2 2 2 2 2 3 4 6" xfId="2598"/>
    <cellStyle name="Normal 2 2 2 2 2 2 2 3 5" xfId="2599"/>
    <cellStyle name="Normal 2 2 2 2 2 2 2 3 5 2" xfId="2600"/>
    <cellStyle name="Normal 2 2 2 2 2 2 2 3 5 3" xfId="2601"/>
    <cellStyle name="Normal 2 2 2 2 2 2 2 3 5 4" xfId="2602"/>
    <cellStyle name="Normal 2 2 2 2 2 2 2 3 6" xfId="2603"/>
    <cellStyle name="Normal 2 2 2 2 2 2 2 3 6 2" xfId="2604"/>
    <cellStyle name="Normal 2 2 2 2 2 2 2 3 6 3" xfId="2605"/>
    <cellStyle name="Normal 2 2 2 2 2 2 2 3 6 4" xfId="2606"/>
    <cellStyle name="Normal 2 2 2 2 2 2 2 3 7" xfId="2607"/>
    <cellStyle name="Normal 2 2 2 2 2 2 2 3 8" xfId="2608"/>
    <cellStyle name="Normal 2 2 2 2 2 2 2 3 9" xfId="2609"/>
    <cellStyle name="Normal 2 2 2 2 2 2 2 4" xfId="645"/>
    <cellStyle name="Normal 2 2 2 2 2 2 2 4 2" xfId="2610"/>
    <cellStyle name="Normal 2 2 2 2 2 2 2 4 2 2" xfId="2611"/>
    <cellStyle name="Normal 2 2 2 2 2 2 2 4 2 2 2" xfId="2612"/>
    <cellStyle name="Normal 2 2 2 2 2 2 2 4 2 2 3" xfId="2613"/>
    <cellStyle name="Normal 2 2 2 2 2 2 2 4 2 2 4" xfId="2614"/>
    <cellStyle name="Normal 2 2 2 2 2 2 2 4 2 3" xfId="2615"/>
    <cellStyle name="Normal 2 2 2 2 2 2 2 4 2 4" xfId="2616"/>
    <cellStyle name="Normal 2 2 2 2 2 2 2 4 2 5" xfId="2617"/>
    <cellStyle name="Normal 2 2 2 2 2 2 2 4 3" xfId="2618"/>
    <cellStyle name="Normal 2 2 2 2 2 2 2 4 3 2" xfId="2619"/>
    <cellStyle name="Normal 2 2 2 2 2 2 2 4 3 3" xfId="2620"/>
    <cellStyle name="Normal 2 2 2 2 2 2 2 4 3 4" xfId="2621"/>
    <cellStyle name="Normal 2 2 2 2 2 2 2 4 4" xfId="2622"/>
    <cellStyle name="Normal 2 2 2 2 2 2 2 4 4 2" xfId="2623"/>
    <cellStyle name="Normal 2 2 2 2 2 2 2 4 4 3" xfId="2624"/>
    <cellStyle name="Normal 2 2 2 2 2 2 2 4 4 4" xfId="2625"/>
    <cellStyle name="Normal 2 2 2 2 2 2 2 4 5" xfId="2626"/>
    <cellStyle name="Normal 2 2 2 2 2 2 2 4 6" xfId="2627"/>
    <cellStyle name="Normal 2 2 2 2 2 2 2 4 7" xfId="2628"/>
    <cellStyle name="Normal 2 2 2 2 2 2 2 5" xfId="867"/>
    <cellStyle name="Normal 2 2 2 2 2 2 2 5 2" xfId="2629"/>
    <cellStyle name="Normal 2 2 2 2 2 2 2 5 2 2" xfId="2630"/>
    <cellStyle name="Normal 2 2 2 2 2 2 2 5 2 2 2" xfId="2631"/>
    <cellStyle name="Normal 2 2 2 2 2 2 2 5 2 2 3" xfId="2632"/>
    <cellStyle name="Normal 2 2 2 2 2 2 2 5 2 2 4" xfId="2633"/>
    <cellStyle name="Normal 2 2 2 2 2 2 2 5 2 3" xfId="2634"/>
    <cellStyle name="Normal 2 2 2 2 2 2 2 5 2 4" xfId="2635"/>
    <cellStyle name="Normal 2 2 2 2 2 2 2 5 2 5" xfId="2636"/>
    <cellStyle name="Normal 2 2 2 2 2 2 2 5 3" xfId="2637"/>
    <cellStyle name="Normal 2 2 2 2 2 2 2 5 3 2" xfId="2638"/>
    <cellStyle name="Normal 2 2 2 2 2 2 2 5 3 3" xfId="2639"/>
    <cellStyle name="Normal 2 2 2 2 2 2 2 5 3 4" xfId="2640"/>
    <cellStyle name="Normal 2 2 2 2 2 2 2 5 4" xfId="2641"/>
    <cellStyle name="Normal 2 2 2 2 2 2 2 5 4 2" xfId="2642"/>
    <cellStyle name="Normal 2 2 2 2 2 2 2 5 4 3" xfId="2643"/>
    <cellStyle name="Normal 2 2 2 2 2 2 2 5 4 4" xfId="2644"/>
    <cellStyle name="Normal 2 2 2 2 2 2 2 5 5" xfId="2645"/>
    <cellStyle name="Normal 2 2 2 2 2 2 2 5 6" xfId="2646"/>
    <cellStyle name="Normal 2 2 2 2 2 2 2 5 7" xfId="2647"/>
    <cellStyle name="Normal 2 2 2 2 2 2 2 6" xfId="1120"/>
    <cellStyle name="Normal 2 2 2 2 2 2 2 6 2" xfId="2648"/>
    <cellStyle name="Normal 2 2 2 2 2 2 2 6 2 2" xfId="2649"/>
    <cellStyle name="Normal 2 2 2 2 2 2 2 6 2 2 2" xfId="2650"/>
    <cellStyle name="Normal 2 2 2 2 2 2 2 6 2 2 3" xfId="2651"/>
    <cellStyle name="Normal 2 2 2 2 2 2 2 6 2 2 4" xfId="2652"/>
    <cellStyle name="Normal 2 2 2 2 2 2 2 6 2 3" xfId="2653"/>
    <cellStyle name="Normal 2 2 2 2 2 2 2 6 2 4" xfId="2654"/>
    <cellStyle name="Normal 2 2 2 2 2 2 2 6 2 5" xfId="2655"/>
    <cellStyle name="Normal 2 2 2 2 2 2 2 6 3" xfId="2656"/>
    <cellStyle name="Normal 2 2 2 2 2 2 2 6 3 2" xfId="2657"/>
    <cellStyle name="Normal 2 2 2 2 2 2 2 6 3 3" xfId="2658"/>
    <cellStyle name="Normal 2 2 2 2 2 2 2 6 3 4" xfId="2659"/>
    <cellStyle name="Normal 2 2 2 2 2 2 2 6 4" xfId="2660"/>
    <cellStyle name="Normal 2 2 2 2 2 2 2 6 4 2" xfId="2661"/>
    <cellStyle name="Normal 2 2 2 2 2 2 2 6 4 3" xfId="2662"/>
    <cellStyle name="Normal 2 2 2 2 2 2 2 6 4 4" xfId="2663"/>
    <cellStyle name="Normal 2 2 2 2 2 2 2 6 5" xfId="2664"/>
    <cellStyle name="Normal 2 2 2 2 2 2 2 6 6" xfId="2665"/>
    <cellStyle name="Normal 2 2 2 2 2 2 2 6 7" xfId="2666"/>
    <cellStyle name="Normal 2 2 2 2 2 2 2 7" xfId="1447"/>
    <cellStyle name="Normal 2 2 2 2 2 2 2 7 2" xfId="2667"/>
    <cellStyle name="Normal 2 2 2 2 2 2 2 7 2 2" xfId="2668"/>
    <cellStyle name="Normal 2 2 2 2 2 2 2 7 2 2 2" xfId="2669"/>
    <cellStyle name="Normal 2 2 2 2 2 2 2 7 2 2 3" xfId="2670"/>
    <cellStyle name="Normal 2 2 2 2 2 2 2 7 2 2 4" xfId="2671"/>
    <cellStyle name="Normal 2 2 2 2 2 2 2 7 2 3" xfId="2672"/>
    <cellStyle name="Normal 2 2 2 2 2 2 2 7 2 4" xfId="2673"/>
    <cellStyle name="Normal 2 2 2 2 2 2 2 7 2 5" xfId="2674"/>
    <cellStyle name="Normal 2 2 2 2 2 2 2 7 3" xfId="2675"/>
    <cellStyle name="Normal 2 2 2 2 2 2 2 7 3 2" xfId="2676"/>
    <cellStyle name="Normal 2 2 2 2 2 2 2 7 3 3" xfId="2677"/>
    <cellStyle name="Normal 2 2 2 2 2 2 2 7 3 4" xfId="2678"/>
    <cellStyle name="Normal 2 2 2 2 2 2 2 7 4" xfId="2679"/>
    <cellStyle name="Normal 2 2 2 2 2 2 2 7 4 2" xfId="2680"/>
    <cellStyle name="Normal 2 2 2 2 2 2 2 7 4 3" xfId="2681"/>
    <cellStyle name="Normal 2 2 2 2 2 2 2 7 4 4" xfId="2682"/>
    <cellStyle name="Normal 2 2 2 2 2 2 2 7 5" xfId="2683"/>
    <cellStyle name="Normal 2 2 2 2 2 2 2 7 6" xfId="2684"/>
    <cellStyle name="Normal 2 2 2 2 2 2 2 7 7" xfId="2685"/>
    <cellStyle name="Normal 2 2 2 2 2 2 2 8" xfId="1743"/>
    <cellStyle name="Normal 2 2 2 2 2 2 2 8 2" xfId="2686"/>
    <cellStyle name="Normal 2 2 2 2 2 2 2 8 2 2" xfId="2687"/>
    <cellStyle name="Normal 2 2 2 2 2 2 2 8 2 2 2" xfId="2688"/>
    <cellStyle name="Normal 2 2 2 2 2 2 2 8 2 2 3" xfId="2689"/>
    <cellStyle name="Normal 2 2 2 2 2 2 2 8 2 2 4" xfId="2690"/>
    <cellStyle name="Normal 2 2 2 2 2 2 2 8 2 3" xfId="2691"/>
    <cellStyle name="Normal 2 2 2 2 2 2 2 8 2 4" xfId="2692"/>
    <cellStyle name="Normal 2 2 2 2 2 2 2 8 2 5" xfId="2693"/>
    <cellStyle name="Normal 2 2 2 2 2 2 2 8 3" xfId="2694"/>
    <cellStyle name="Normal 2 2 2 2 2 2 2 8 3 2" xfId="2695"/>
    <cellStyle name="Normal 2 2 2 2 2 2 2 8 3 3" xfId="2696"/>
    <cellStyle name="Normal 2 2 2 2 2 2 2 8 3 4" xfId="2697"/>
    <cellStyle name="Normal 2 2 2 2 2 2 2 8 4" xfId="2698"/>
    <cellStyle name="Normal 2 2 2 2 2 2 2 8 4 2" xfId="2699"/>
    <cellStyle name="Normal 2 2 2 2 2 2 2 8 4 3" xfId="2700"/>
    <cellStyle name="Normal 2 2 2 2 2 2 2 8 4 4" xfId="2701"/>
    <cellStyle name="Normal 2 2 2 2 2 2 2 8 5" xfId="2702"/>
    <cellStyle name="Normal 2 2 2 2 2 2 2 8 6" xfId="2703"/>
    <cellStyle name="Normal 2 2 2 2 2 2 2 8 7" xfId="2704"/>
    <cellStyle name="Normal 2 2 2 2 2 2 2 9" xfId="349"/>
    <cellStyle name="Normal 2 2 2 2 2 2 2 9 2" xfId="2705"/>
    <cellStyle name="Normal 2 2 2 2 2 2 2 9 2 2" xfId="2706"/>
    <cellStyle name="Normal 2 2 2 2 2 2 2 9 2 3" xfId="2707"/>
    <cellStyle name="Normal 2 2 2 2 2 2 2 9 2 4" xfId="2708"/>
    <cellStyle name="Normal 2 2 2 2 2 2 2 9 3" xfId="2709"/>
    <cellStyle name="Normal 2 2 2 2 2 2 2 9 3 2" xfId="2710"/>
    <cellStyle name="Normal 2 2 2 2 2 2 2 9 3 3" xfId="2711"/>
    <cellStyle name="Normal 2 2 2 2 2 2 2 9 3 4" xfId="2712"/>
    <cellStyle name="Normal 2 2 2 2 2 2 2 9 4" xfId="2713"/>
    <cellStyle name="Normal 2 2 2 2 2 2 2 9 5" xfId="2714"/>
    <cellStyle name="Normal 2 2 2 2 2 2 2 9 6" xfId="2715"/>
    <cellStyle name="Normal 2 2 2 2 2 2 3" xfId="130"/>
    <cellStyle name="Normal 2 2 2 2 2 2 3 10" xfId="2716"/>
    <cellStyle name="Normal 2 2 2 2 2 2 3 10 2" xfId="2717"/>
    <cellStyle name="Normal 2 2 2 2 2 2 3 10 2 2" xfId="2718"/>
    <cellStyle name="Normal 2 2 2 2 2 2 3 10 2 3" xfId="2719"/>
    <cellStyle name="Normal 2 2 2 2 2 2 3 10 2 4" xfId="2720"/>
    <cellStyle name="Normal 2 2 2 2 2 2 3 10 3" xfId="2721"/>
    <cellStyle name="Normal 2 2 2 2 2 2 3 10 4" xfId="2722"/>
    <cellStyle name="Normal 2 2 2 2 2 2 3 10 5" xfId="2723"/>
    <cellStyle name="Normal 2 2 2 2 2 2 3 11" xfId="2724"/>
    <cellStyle name="Normal 2 2 2 2 2 2 3 11 2" xfId="2725"/>
    <cellStyle name="Normal 2 2 2 2 2 2 3 11 3" xfId="2726"/>
    <cellStyle name="Normal 2 2 2 2 2 2 3 11 4" xfId="2727"/>
    <cellStyle name="Normal 2 2 2 2 2 2 3 12" xfId="2728"/>
    <cellStyle name="Normal 2 2 2 2 2 2 3 12 2" xfId="2729"/>
    <cellStyle name="Normal 2 2 2 2 2 2 3 12 3" xfId="2730"/>
    <cellStyle name="Normal 2 2 2 2 2 2 3 12 4" xfId="2731"/>
    <cellStyle name="Normal 2 2 2 2 2 2 3 13" xfId="2732"/>
    <cellStyle name="Normal 2 2 2 2 2 2 3 14" xfId="2733"/>
    <cellStyle name="Normal 2 2 2 2 2 2 3 15" xfId="2734"/>
    <cellStyle name="Normal 2 2 2 2 2 2 3 2" xfId="204"/>
    <cellStyle name="Normal 2 2 2 2 2 2 3 2 10" xfId="2735"/>
    <cellStyle name="Normal 2 2 2 2 2 2 3 2 10 2" xfId="2736"/>
    <cellStyle name="Normal 2 2 2 2 2 2 3 2 10 3" xfId="2737"/>
    <cellStyle name="Normal 2 2 2 2 2 2 3 2 10 4" xfId="2738"/>
    <cellStyle name="Normal 2 2 2 2 2 2 3 2 11" xfId="2739"/>
    <cellStyle name="Normal 2 2 2 2 2 2 3 2 12" xfId="2740"/>
    <cellStyle name="Normal 2 2 2 2 2 2 3 2 13" xfId="2741"/>
    <cellStyle name="Normal 2 2 2 2 2 2 3 2 2" xfId="762"/>
    <cellStyle name="Normal 2 2 2 2 2 2 3 2 2 2" xfId="2742"/>
    <cellStyle name="Normal 2 2 2 2 2 2 3 2 2 2 2" xfId="2743"/>
    <cellStyle name="Normal 2 2 2 2 2 2 3 2 2 2 2 2" xfId="2744"/>
    <cellStyle name="Normal 2 2 2 2 2 2 3 2 2 2 2 3" xfId="2745"/>
    <cellStyle name="Normal 2 2 2 2 2 2 3 2 2 2 2 4" xfId="2746"/>
    <cellStyle name="Normal 2 2 2 2 2 2 3 2 2 2 3" xfId="2747"/>
    <cellStyle name="Normal 2 2 2 2 2 2 3 2 2 2 4" xfId="2748"/>
    <cellStyle name="Normal 2 2 2 2 2 2 3 2 2 2 5" xfId="2749"/>
    <cellStyle name="Normal 2 2 2 2 2 2 3 2 2 3" xfId="2750"/>
    <cellStyle name="Normal 2 2 2 2 2 2 3 2 2 3 2" xfId="2751"/>
    <cellStyle name="Normal 2 2 2 2 2 2 3 2 2 3 3" xfId="2752"/>
    <cellStyle name="Normal 2 2 2 2 2 2 3 2 2 3 4" xfId="2753"/>
    <cellStyle name="Normal 2 2 2 2 2 2 3 2 2 4" xfId="2754"/>
    <cellStyle name="Normal 2 2 2 2 2 2 3 2 2 4 2" xfId="2755"/>
    <cellStyle name="Normal 2 2 2 2 2 2 3 2 2 4 3" xfId="2756"/>
    <cellStyle name="Normal 2 2 2 2 2 2 3 2 2 4 4" xfId="2757"/>
    <cellStyle name="Normal 2 2 2 2 2 2 3 2 2 5" xfId="2758"/>
    <cellStyle name="Normal 2 2 2 2 2 2 3 2 2 6" xfId="2759"/>
    <cellStyle name="Normal 2 2 2 2 2 2 3 2 2 7" xfId="2760"/>
    <cellStyle name="Normal 2 2 2 2 2 2 3 2 3" xfId="984"/>
    <cellStyle name="Normal 2 2 2 2 2 2 3 2 3 2" xfId="2761"/>
    <cellStyle name="Normal 2 2 2 2 2 2 3 2 3 2 2" xfId="2762"/>
    <cellStyle name="Normal 2 2 2 2 2 2 3 2 3 2 2 2" xfId="2763"/>
    <cellStyle name="Normal 2 2 2 2 2 2 3 2 3 2 2 3" xfId="2764"/>
    <cellStyle name="Normal 2 2 2 2 2 2 3 2 3 2 2 4" xfId="2765"/>
    <cellStyle name="Normal 2 2 2 2 2 2 3 2 3 2 3" xfId="2766"/>
    <cellStyle name="Normal 2 2 2 2 2 2 3 2 3 2 4" xfId="2767"/>
    <cellStyle name="Normal 2 2 2 2 2 2 3 2 3 2 5" xfId="2768"/>
    <cellStyle name="Normal 2 2 2 2 2 2 3 2 3 3" xfId="2769"/>
    <cellStyle name="Normal 2 2 2 2 2 2 3 2 3 3 2" xfId="2770"/>
    <cellStyle name="Normal 2 2 2 2 2 2 3 2 3 3 3" xfId="2771"/>
    <cellStyle name="Normal 2 2 2 2 2 2 3 2 3 3 4" xfId="2772"/>
    <cellStyle name="Normal 2 2 2 2 2 2 3 2 3 4" xfId="2773"/>
    <cellStyle name="Normal 2 2 2 2 2 2 3 2 3 4 2" xfId="2774"/>
    <cellStyle name="Normal 2 2 2 2 2 2 3 2 3 4 3" xfId="2775"/>
    <cellStyle name="Normal 2 2 2 2 2 2 3 2 3 4 4" xfId="2776"/>
    <cellStyle name="Normal 2 2 2 2 2 2 3 2 3 5" xfId="2777"/>
    <cellStyle name="Normal 2 2 2 2 2 2 3 2 3 6" xfId="2778"/>
    <cellStyle name="Normal 2 2 2 2 2 2 3 2 3 7" xfId="2779"/>
    <cellStyle name="Normal 2 2 2 2 2 2 3 2 4" xfId="1311"/>
    <cellStyle name="Normal 2 2 2 2 2 2 3 2 4 2" xfId="2780"/>
    <cellStyle name="Normal 2 2 2 2 2 2 3 2 4 2 2" xfId="2781"/>
    <cellStyle name="Normal 2 2 2 2 2 2 3 2 4 2 2 2" xfId="2782"/>
    <cellStyle name="Normal 2 2 2 2 2 2 3 2 4 2 2 3" xfId="2783"/>
    <cellStyle name="Normal 2 2 2 2 2 2 3 2 4 2 2 4" xfId="2784"/>
    <cellStyle name="Normal 2 2 2 2 2 2 3 2 4 2 3" xfId="2785"/>
    <cellStyle name="Normal 2 2 2 2 2 2 3 2 4 2 4" xfId="2786"/>
    <cellStyle name="Normal 2 2 2 2 2 2 3 2 4 2 5" xfId="2787"/>
    <cellStyle name="Normal 2 2 2 2 2 2 3 2 4 3" xfId="2788"/>
    <cellStyle name="Normal 2 2 2 2 2 2 3 2 4 3 2" xfId="2789"/>
    <cellStyle name="Normal 2 2 2 2 2 2 3 2 4 3 3" xfId="2790"/>
    <cellStyle name="Normal 2 2 2 2 2 2 3 2 4 3 4" xfId="2791"/>
    <cellStyle name="Normal 2 2 2 2 2 2 3 2 4 4" xfId="2792"/>
    <cellStyle name="Normal 2 2 2 2 2 2 3 2 4 4 2" xfId="2793"/>
    <cellStyle name="Normal 2 2 2 2 2 2 3 2 4 4 3" xfId="2794"/>
    <cellStyle name="Normal 2 2 2 2 2 2 3 2 4 4 4" xfId="2795"/>
    <cellStyle name="Normal 2 2 2 2 2 2 3 2 4 5" xfId="2796"/>
    <cellStyle name="Normal 2 2 2 2 2 2 3 2 4 6" xfId="2797"/>
    <cellStyle name="Normal 2 2 2 2 2 2 3 2 4 7" xfId="2798"/>
    <cellStyle name="Normal 2 2 2 2 2 2 3 2 5" xfId="1638"/>
    <cellStyle name="Normal 2 2 2 2 2 2 3 2 5 2" xfId="2799"/>
    <cellStyle name="Normal 2 2 2 2 2 2 3 2 5 2 2" xfId="2800"/>
    <cellStyle name="Normal 2 2 2 2 2 2 3 2 5 2 2 2" xfId="2801"/>
    <cellStyle name="Normal 2 2 2 2 2 2 3 2 5 2 2 3" xfId="2802"/>
    <cellStyle name="Normal 2 2 2 2 2 2 3 2 5 2 2 4" xfId="2803"/>
    <cellStyle name="Normal 2 2 2 2 2 2 3 2 5 2 3" xfId="2804"/>
    <cellStyle name="Normal 2 2 2 2 2 2 3 2 5 2 4" xfId="2805"/>
    <cellStyle name="Normal 2 2 2 2 2 2 3 2 5 2 5" xfId="2806"/>
    <cellStyle name="Normal 2 2 2 2 2 2 3 2 5 3" xfId="2807"/>
    <cellStyle name="Normal 2 2 2 2 2 2 3 2 5 3 2" xfId="2808"/>
    <cellStyle name="Normal 2 2 2 2 2 2 3 2 5 3 3" xfId="2809"/>
    <cellStyle name="Normal 2 2 2 2 2 2 3 2 5 3 4" xfId="2810"/>
    <cellStyle name="Normal 2 2 2 2 2 2 3 2 5 4" xfId="2811"/>
    <cellStyle name="Normal 2 2 2 2 2 2 3 2 5 4 2" xfId="2812"/>
    <cellStyle name="Normal 2 2 2 2 2 2 3 2 5 4 3" xfId="2813"/>
    <cellStyle name="Normal 2 2 2 2 2 2 3 2 5 4 4" xfId="2814"/>
    <cellStyle name="Normal 2 2 2 2 2 2 3 2 5 5" xfId="2815"/>
    <cellStyle name="Normal 2 2 2 2 2 2 3 2 5 6" xfId="2816"/>
    <cellStyle name="Normal 2 2 2 2 2 2 3 2 5 7" xfId="2817"/>
    <cellStyle name="Normal 2 2 2 2 2 2 3 2 6" xfId="1860"/>
    <cellStyle name="Normal 2 2 2 2 2 2 3 2 6 2" xfId="2818"/>
    <cellStyle name="Normal 2 2 2 2 2 2 3 2 6 2 2" xfId="2819"/>
    <cellStyle name="Normal 2 2 2 2 2 2 3 2 6 2 2 2" xfId="2820"/>
    <cellStyle name="Normal 2 2 2 2 2 2 3 2 6 2 2 3" xfId="2821"/>
    <cellStyle name="Normal 2 2 2 2 2 2 3 2 6 2 2 4" xfId="2822"/>
    <cellStyle name="Normal 2 2 2 2 2 2 3 2 6 2 3" xfId="2823"/>
    <cellStyle name="Normal 2 2 2 2 2 2 3 2 6 2 4" xfId="2824"/>
    <cellStyle name="Normal 2 2 2 2 2 2 3 2 6 2 5" xfId="2825"/>
    <cellStyle name="Normal 2 2 2 2 2 2 3 2 6 3" xfId="2826"/>
    <cellStyle name="Normal 2 2 2 2 2 2 3 2 6 3 2" xfId="2827"/>
    <cellStyle name="Normal 2 2 2 2 2 2 3 2 6 3 3" xfId="2828"/>
    <cellStyle name="Normal 2 2 2 2 2 2 3 2 6 3 4" xfId="2829"/>
    <cellStyle name="Normal 2 2 2 2 2 2 3 2 6 4" xfId="2830"/>
    <cellStyle name="Normal 2 2 2 2 2 2 3 2 6 4 2" xfId="2831"/>
    <cellStyle name="Normal 2 2 2 2 2 2 3 2 6 4 3" xfId="2832"/>
    <cellStyle name="Normal 2 2 2 2 2 2 3 2 6 4 4" xfId="2833"/>
    <cellStyle name="Normal 2 2 2 2 2 2 3 2 6 5" xfId="2834"/>
    <cellStyle name="Normal 2 2 2 2 2 2 3 2 6 6" xfId="2835"/>
    <cellStyle name="Normal 2 2 2 2 2 2 3 2 6 7" xfId="2836"/>
    <cellStyle name="Normal 2 2 2 2 2 2 3 2 7" xfId="540"/>
    <cellStyle name="Normal 2 2 2 2 2 2 3 2 7 2" xfId="2837"/>
    <cellStyle name="Normal 2 2 2 2 2 2 3 2 7 2 2" xfId="2838"/>
    <cellStyle name="Normal 2 2 2 2 2 2 3 2 7 2 3" xfId="2839"/>
    <cellStyle name="Normal 2 2 2 2 2 2 3 2 7 2 4" xfId="2840"/>
    <cellStyle name="Normal 2 2 2 2 2 2 3 2 7 3" xfId="2841"/>
    <cellStyle name="Normal 2 2 2 2 2 2 3 2 7 3 2" xfId="2842"/>
    <cellStyle name="Normal 2 2 2 2 2 2 3 2 7 3 3" xfId="2843"/>
    <cellStyle name="Normal 2 2 2 2 2 2 3 2 7 3 4" xfId="2844"/>
    <cellStyle name="Normal 2 2 2 2 2 2 3 2 7 4" xfId="2845"/>
    <cellStyle name="Normal 2 2 2 2 2 2 3 2 7 5" xfId="2846"/>
    <cellStyle name="Normal 2 2 2 2 2 2 3 2 7 6" xfId="2847"/>
    <cellStyle name="Normal 2 2 2 2 2 2 3 2 8" xfId="2848"/>
    <cellStyle name="Normal 2 2 2 2 2 2 3 2 8 2" xfId="2849"/>
    <cellStyle name="Normal 2 2 2 2 2 2 3 2 8 2 2" xfId="2850"/>
    <cellStyle name="Normal 2 2 2 2 2 2 3 2 8 2 3" xfId="2851"/>
    <cellStyle name="Normal 2 2 2 2 2 2 3 2 8 2 4" xfId="2852"/>
    <cellStyle name="Normal 2 2 2 2 2 2 3 2 8 3" xfId="2853"/>
    <cellStyle name="Normal 2 2 2 2 2 2 3 2 8 4" xfId="2854"/>
    <cellStyle name="Normal 2 2 2 2 2 2 3 2 8 5" xfId="2855"/>
    <cellStyle name="Normal 2 2 2 2 2 2 3 2 9" xfId="2856"/>
    <cellStyle name="Normal 2 2 2 2 2 2 3 2 9 2" xfId="2857"/>
    <cellStyle name="Normal 2 2 2 2 2 2 3 2 9 3" xfId="2858"/>
    <cellStyle name="Normal 2 2 2 2 2 2 3 2 9 4" xfId="2859"/>
    <cellStyle name="Normal 2 2 2 2 2 2 3 3" xfId="466"/>
    <cellStyle name="Normal 2 2 2 2 2 2 3 3 2" xfId="1237"/>
    <cellStyle name="Normal 2 2 2 2 2 2 3 3 2 2" xfId="2860"/>
    <cellStyle name="Normal 2 2 2 2 2 2 3 3 2 2 2" xfId="2861"/>
    <cellStyle name="Normal 2 2 2 2 2 2 3 3 2 2 2 2" xfId="2862"/>
    <cellStyle name="Normal 2 2 2 2 2 2 3 3 2 2 2 3" xfId="2863"/>
    <cellStyle name="Normal 2 2 2 2 2 2 3 3 2 2 2 4" xfId="2864"/>
    <cellStyle name="Normal 2 2 2 2 2 2 3 3 2 2 3" xfId="2865"/>
    <cellStyle name="Normal 2 2 2 2 2 2 3 3 2 2 4" xfId="2866"/>
    <cellStyle name="Normal 2 2 2 2 2 2 3 3 2 2 5" xfId="2867"/>
    <cellStyle name="Normal 2 2 2 2 2 2 3 3 2 3" xfId="2868"/>
    <cellStyle name="Normal 2 2 2 2 2 2 3 3 2 3 2" xfId="2869"/>
    <cellStyle name="Normal 2 2 2 2 2 2 3 3 2 3 3" xfId="2870"/>
    <cellStyle name="Normal 2 2 2 2 2 2 3 3 2 3 4" xfId="2871"/>
    <cellStyle name="Normal 2 2 2 2 2 2 3 3 2 4" xfId="2872"/>
    <cellStyle name="Normal 2 2 2 2 2 2 3 3 2 4 2" xfId="2873"/>
    <cellStyle name="Normal 2 2 2 2 2 2 3 3 2 4 3" xfId="2874"/>
    <cellStyle name="Normal 2 2 2 2 2 2 3 3 2 4 4" xfId="2875"/>
    <cellStyle name="Normal 2 2 2 2 2 2 3 3 2 5" xfId="2876"/>
    <cellStyle name="Normal 2 2 2 2 2 2 3 3 2 6" xfId="2877"/>
    <cellStyle name="Normal 2 2 2 2 2 2 3 3 2 7" xfId="2878"/>
    <cellStyle name="Normal 2 2 2 2 2 2 3 3 3" xfId="1564"/>
    <cellStyle name="Normal 2 2 2 2 2 2 3 3 3 2" xfId="2879"/>
    <cellStyle name="Normal 2 2 2 2 2 2 3 3 3 2 2" xfId="2880"/>
    <cellStyle name="Normal 2 2 2 2 2 2 3 3 3 2 2 2" xfId="2881"/>
    <cellStyle name="Normal 2 2 2 2 2 2 3 3 3 2 2 3" xfId="2882"/>
    <cellStyle name="Normal 2 2 2 2 2 2 3 3 3 2 2 4" xfId="2883"/>
    <cellStyle name="Normal 2 2 2 2 2 2 3 3 3 2 3" xfId="2884"/>
    <cellStyle name="Normal 2 2 2 2 2 2 3 3 3 2 4" xfId="2885"/>
    <cellStyle name="Normal 2 2 2 2 2 2 3 3 3 2 5" xfId="2886"/>
    <cellStyle name="Normal 2 2 2 2 2 2 3 3 3 3" xfId="2887"/>
    <cellStyle name="Normal 2 2 2 2 2 2 3 3 3 3 2" xfId="2888"/>
    <cellStyle name="Normal 2 2 2 2 2 2 3 3 3 3 3" xfId="2889"/>
    <cellStyle name="Normal 2 2 2 2 2 2 3 3 3 3 4" xfId="2890"/>
    <cellStyle name="Normal 2 2 2 2 2 2 3 3 3 4" xfId="2891"/>
    <cellStyle name="Normal 2 2 2 2 2 2 3 3 3 4 2" xfId="2892"/>
    <cellStyle name="Normal 2 2 2 2 2 2 3 3 3 4 3" xfId="2893"/>
    <cellStyle name="Normal 2 2 2 2 2 2 3 3 3 4 4" xfId="2894"/>
    <cellStyle name="Normal 2 2 2 2 2 2 3 3 3 5" xfId="2895"/>
    <cellStyle name="Normal 2 2 2 2 2 2 3 3 3 6" xfId="2896"/>
    <cellStyle name="Normal 2 2 2 2 2 2 3 3 3 7" xfId="2897"/>
    <cellStyle name="Normal 2 2 2 2 2 2 3 3 4" xfId="2898"/>
    <cellStyle name="Normal 2 2 2 2 2 2 3 3 4 2" xfId="2899"/>
    <cellStyle name="Normal 2 2 2 2 2 2 3 3 4 2 2" xfId="2900"/>
    <cellStyle name="Normal 2 2 2 2 2 2 3 3 4 2 3" xfId="2901"/>
    <cellStyle name="Normal 2 2 2 2 2 2 3 3 4 2 4" xfId="2902"/>
    <cellStyle name="Normal 2 2 2 2 2 2 3 3 4 3" xfId="2903"/>
    <cellStyle name="Normal 2 2 2 2 2 2 3 3 4 3 2" xfId="2904"/>
    <cellStyle name="Normal 2 2 2 2 2 2 3 3 4 3 3" xfId="2905"/>
    <cellStyle name="Normal 2 2 2 2 2 2 3 3 4 3 4" xfId="2906"/>
    <cellStyle name="Normal 2 2 2 2 2 2 3 3 4 4" xfId="2907"/>
    <cellStyle name="Normal 2 2 2 2 2 2 3 3 4 5" xfId="2908"/>
    <cellStyle name="Normal 2 2 2 2 2 2 3 3 4 6" xfId="2909"/>
    <cellStyle name="Normal 2 2 2 2 2 2 3 3 5" xfId="2910"/>
    <cellStyle name="Normal 2 2 2 2 2 2 3 3 5 2" xfId="2911"/>
    <cellStyle name="Normal 2 2 2 2 2 2 3 3 5 3" xfId="2912"/>
    <cellStyle name="Normal 2 2 2 2 2 2 3 3 5 4" xfId="2913"/>
    <cellStyle name="Normal 2 2 2 2 2 2 3 3 6" xfId="2914"/>
    <cellStyle name="Normal 2 2 2 2 2 2 3 3 6 2" xfId="2915"/>
    <cellStyle name="Normal 2 2 2 2 2 2 3 3 6 3" xfId="2916"/>
    <cellStyle name="Normal 2 2 2 2 2 2 3 3 6 4" xfId="2917"/>
    <cellStyle name="Normal 2 2 2 2 2 2 3 3 7" xfId="2918"/>
    <cellStyle name="Normal 2 2 2 2 2 2 3 3 8" xfId="2919"/>
    <cellStyle name="Normal 2 2 2 2 2 2 3 3 9" xfId="2920"/>
    <cellStyle name="Normal 2 2 2 2 2 2 3 4" xfId="688"/>
    <cellStyle name="Normal 2 2 2 2 2 2 3 4 2" xfId="2921"/>
    <cellStyle name="Normal 2 2 2 2 2 2 3 4 2 2" xfId="2922"/>
    <cellStyle name="Normal 2 2 2 2 2 2 3 4 2 2 2" xfId="2923"/>
    <cellStyle name="Normal 2 2 2 2 2 2 3 4 2 2 3" xfId="2924"/>
    <cellStyle name="Normal 2 2 2 2 2 2 3 4 2 2 4" xfId="2925"/>
    <cellStyle name="Normal 2 2 2 2 2 2 3 4 2 3" xfId="2926"/>
    <cellStyle name="Normal 2 2 2 2 2 2 3 4 2 4" xfId="2927"/>
    <cellStyle name="Normal 2 2 2 2 2 2 3 4 2 5" xfId="2928"/>
    <cellStyle name="Normal 2 2 2 2 2 2 3 4 3" xfId="2929"/>
    <cellStyle name="Normal 2 2 2 2 2 2 3 4 3 2" xfId="2930"/>
    <cellStyle name="Normal 2 2 2 2 2 2 3 4 3 3" xfId="2931"/>
    <cellStyle name="Normal 2 2 2 2 2 2 3 4 3 4" xfId="2932"/>
    <cellStyle name="Normal 2 2 2 2 2 2 3 4 4" xfId="2933"/>
    <cellStyle name="Normal 2 2 2 2 2 2 3 4 4 2" xfId="2934"/>
    <cellStyle name="Normal 2 2 2 2 2 2 3 4 4 3" xfId="2935"/>
    <cellStyle name="Normal 2 2 2 2 2 2 3 4 4 4" xfId="2936"/>
    <cellStyle name="Normal 2 2 2 2 2 2 3 4 5" xfId="2937"/>
    <cellStyle name="Normal 2 2 2 2 2 2 3 4 6" xfId="2938"/>
    <cellStyle name="Normal 2 2 2 2 2 2 3 4 7" xfId="2939"/>
    <cellStyle name="Normal 2 2 2 2 2 2 3 5" xfId="910"/>
    <cellStyle name="Normal 2 2 2 2 2 2 3 5 2" xfId="2940"/>
    <cellStyle name="Normal 2 2 2 2 2 2 3 5 2 2" xfId="2941"/>
    <cellStyle name="Normal 2 2 2 2 2 2 3 5 2 2 2" xfId="2942"/>
    <cellStyle name="Normal 2 2 2 2 2 2 3 5 2 2 3" xfId="2943"/>
    <cellStyle name="Normal 2 2 2 2 2 2 3 5 2 2 4" xfId="2944"/>
    <cellStyle name="Normal 2 2 2 2 2 2 3 5 2 3" xfId="2945"/>
    <cellStyle name="Normal 2 2 2 2 2 2 3 5 2 4" xfId="2946"/>
    <cellStyle name="Normal 2 2 2 2 2 2 3 5 2 5" xfId="2947"/>
    <cellStyle name="Normal 2 2 2 2 2 2 3 5 3" xfId="2948"/>
    <cellStyle name="Normal 2 2 2 2 2 2 3 5 3 2" xfId="2949"/>
    <cellStyle name="Normal 2 2 2 2 2 2 3 5 3 3" xfId="2950"/>
    <cellStyle name="Normal 2 2 2 2 2 2 3 5 3 4" xfId="2951"/>
    <cellStyle name="Normal 2 2 2 2 2 2 3 5 4" xfId="2952"/>
    <cellStyle name="Normal 2 2 2 2 2 2 3 5 4 2" xfId="2953"/>
    <cellStyle name="Normal 2 2 2 2 2 2 3 5 4 3" xfId="2954"/>
    <cellStyle name="Normal 2 2 2 2 2 2 3 5 4 4" xfId="2955"/>
    <cellStyle name="Normal 2 2 2 2 2 2 3 5 5" xfId="2956"/>
    <cellStyle name="Normal 2 2 2 2 2 2 3 5 6" xfId="2957"/>
    <cellStyle name="Normal 2 2 2 2 2 2 3 5 7" xfId="2958"/>
    <cellStyle name="Normal 2 2 2 2 2 2 3 6" xfId="1089"/>
    <cellStyle name="Normal 2 2 2 2 2 2 3 6 2" xfId="2959"/>
    <cellStyle name="Normal 2 2 2 2 2 2 3 6 2 2" xfId="2960"/>
    <cellStyle name="Normal 2 2 2 2 2 2 3 6 2 2 2" xfId="2961"/>
    <cellStyle name="Normal 2 2 2 2 2 2 3 6 2 2 3" xfId="2962"/>
    <cellStyle name="Normal 2 2 2 2 2 2 3 6 2 2 4" xfId="2963"/>
    <cellStyle name="Normal 2 2 2 2 2 2 3 6 2 3" xfId="2964"/>
    <cellStyle name="Normal 2 2 2 2 2 2 3 6 2 4" xfId="2965"/>
    <cellStyle name="Normal 2 2 2 2 2 2 3 6 2 5" xfId="2966"/>
    <cellStyle name="Normal 2 2 2 2 2 2 3 6 3" xfId="2967"/>
    <cellStyle name="Normal 2 2 2 2 2 2 3 6 3 2" xfId="2968"/>
    <cellStyle name="Normal 2 2 2 2 2 2 3 6 3 3" xfId="2969"/>
    <cellStyle name="Normal 2 2 2 2 2 2 3 6 3 4" xfId="2970"/>
    <cellStyle name="Normal 2 2 2 2 2 2 3 6 4" xfId="2971"/>
    <cellStyle name="Normal 2 2 2 2 2 2 3 6 4 2" xfId="2972"/>
    <cellStyle name="Normal 2 2 2 2 2 2 3 6 4 3" xfId="2973"/>
    <cellStyle name="Normal 2 2 2 2 2 2 3 6 4 4" xfId="2974"/>
    <cellStyle name="Normal 2 2 2 2 2 2 3 6 5" xfId="2975"/>
    <cellStyle name="Normal 2 2 2 2 2 2 3 6 6" xfId="2976"/>
    <cellStyle name="Normal 2 2 2 2 2 2 3 6 7" xfId="2977"/>
    <cellStyle name="Normal 2 2 2 2 2 2 3 7" xfId="1416"/>
    <cellStyle name="Normal 2 2 2 2 2 2 3 7 2" xfId="2978"/>
    <cellStyle name="Normal 2 2 2 2 2 2 3 7 2 2" xfId="2979"/>
    <cellStyle name="Normal 2 2 2 2 2 2 3 7 2 2 2" xfId="2980"/>
    <cellStyle name="Normal 2 2 2 2 2 2 3 7 2 2 3" xfId="2981"/>
    <cellStyle name="Normal 2 2 2 2 2 2 3 7 2 2 4" xfId="2982"/>
    <cellStyle name="Normal 2 2 2 2 2 2 3 7 2 3" xfId="2983"/>
    <cellStyle name="Normal 2 2 2 2 2 2 3 7 2 4" xfId="2984"/>
    <cellStyle name="Normal 2 2 2 2 2 2 3 7 2 5" xfId="2985"/>
    <cellStyle name="Normal 2 2 2 2 2 2 3 7 3" xfId="2986"/>
    <cellStyle name="Normal 2 2 2 2 2 2 3 7 3 2" xfId="2987"/>
    <cellStyle name="Normal 2 2 2 2 2 2 3 7 3 3" xfId="2988"/>
    <cellStyle name="Normal 2 2 2 2 2 2 3 7 3 4" xfId="2989"/>
    <cellStyle name="Normal 2 2 2 2 2 2 3 7 4" xfId="2990"/>
    <cellStyle name="Normal 2 2 2 2 2 2 3 7 4 2" xfId="2991"/>
    <cellStyle name="Normal 2 2 2 2 2 2 3 7 4 3" xfId="2992"/>
    <cellStyle name="Normal 2 2 2 2 2 2 3 7 4 4" xfId="2993"/>
    <cellStyle name="Normal 2 2 2 2 2 2 3 7 5" xfId="2994"/>
    <cellStyle name="Normal 2 2 2 2 2 2 3 7 6" xfId="2995"/>
    <cellStyle name="Normal 2 2 2 2 2 2 3 7 7" xfId="2996"/>
    <cellStyle name="Normal 2 2 2 2 2 2 3 8" xfId="1786"/>
    <cellStyle name="Normal 2 2 2 2 2 2 3 8 2" xfId="2997"/>
    <cellStyle name="Normal 2 2 2 2 2 2 3 8 2 2" xfId="2998"/>
    <cellStyle name="Normal 2 2 2 2 2 2 3 8 2 2 2" xfId="2999"/>
    <cellStyle name="Normal 2 2 2 2 2 2 3 8 2 2 3" xfId="3000"/>
    <cellStyle name="Normal 2 2 2 2 2 2 3 8 2 2 4" xfId="3001"/>
    <cellStyle name="Normal 2 2 2 2 2 2 3 8 2 3" xfId="3002"/>
    <cellStyle name="Normal 2 2 2 2 2 2 3 8 2 4" xfId="3003"/>
    <cellStyle name="Normal 2 2 2 2 2 2 3 8 2 5" xfId="3004"/>
    <cellStyle name="Normal 2 2 2 2 2 2 3 8 3" xfId="3005"/>
    <cellStyle name="Normal 2 2 2 2 2 2 3 8 3 2" xfId="3006"/>
    <cellStyle name="Normal 2 2 2 2 2 2 3 8 3 3" xfId="3007"/>
    <cellStyle name="Normal 2 2 2 2 2 2 3 8 3 4" xfId="3008"/>
    <cellStyle name="Normal 2 2 2 2 2 2 3 8 4" xfId="3009"/>
    <cellStyle name="Normal 2 2 2 2 2 2 3 8 4 2" xfId="3010"/>
    <cellStyle name="Normal 2 2 2 2 2 2 3 8 4 3" xfId="3011"/>
    <cellStyle name="Normal 2 2 2 2 2 2 3 8 4 4" xfId="3012"/>
    <cellStyle name="Normal 2 2 2 2 2 2 3 8 5" xfId="3013"/>
    <cellStyle name="Normal 2 2 2 2 2 2 3 8 6" xfId="3014"/>
    <cellStyle name="Normal 2 2 2 2 2 2 3 8 7" xfId="3015"/>
    <cellStyle name="Normal 2 2 2 2 2 2 3 9" xfId="318"/>
    <cellStyle name="Normal 2 2 2 2 2 2 3 9 2" xfId="3016"/>
    <cellStyle name="Normal 2 2 2 2 2 2 3 9 2 2" xfId="3017"/>
    <cellStyle name="Normal 2 2 2 2 2 2 3 9 2 3" xfId="3018"/>
    <cellStyle name="Normal 2 2 2 2 2 2 3 9 2 4" xfId="3019"/>
    <cellStyle name="Normal 2 2 2 2 2 2 3 9 3" xfId="3020"/>
    <cellStyle name="Normal 2 2 2 2 2 2 3 9 3 2" xfId="3021"/>
    <cellStyle name="Normal 2 2 2 2 2 2 3 9 3 3" xfId="3022"/>
    <cellStyle name="Normal 2 2 2 2 2 2 3 9 3 4" xfId="3023"/>
    <cellStyle name="Normal 2 2 2 2 2 2 3 9 4" xfId="3024"/>
    <cellStyle name="Normal 2 2 2 2 2 2 3 9 5" xfId="3025"/>
    <cellStyle name="Normal 2 2 2 2 2 2 3 9 6" xfId="3026"/>
    <cellStyle name="Normal 2 2 2 2 2 2 4" xfId="161"/>
    <cellStyle name="Normal 2 2 2 2 2 2 4 10" xfId="3027"/>
    <cellStyle name="Normal 2 2 2 2 2 2 4 10 2" xfId="3028"/>
    <cellStyle name="Normal 2 2 2 2 2 2 4 10 3" xfId="3029"/>
    <cellStyle name="Normal 2 2 2 2 2 2 4 10 4" xfId="3030"/>
    <cellStyle name="Normal 2 2 2 2 2 2 4 11" xfId="3031"/>
    <cellStyle name="Normal 2 2 2 2 2 2 4 12" xfId="3032"/>
    <cellStyle name="Normal 2 2 2 2 2 2 4 13" xfId="3033"/>
    <cellStyle name="Normal 2 2 2 2 2 2 4 2" xfId="719"/>
    <cellStyle name="Normal 2 2 2 2 2 2 4 2 2" xfId="3034"/>
    <cellStyle name="Normal 2 2 2 2 2 2 4 2 2 2" xfId="3035"/>
    <cellStyle name="Normal 2 2 2 2 2 2 4 2 2 2 2" xfId="3036"/>
    <cellStyle name="Normal 2 2 2 2 2 2 4 2 2 2 3" xfId="3037"/>
    <cellStyle name="Normal 2 2 2 2 2 2 4 2 2 2 4" xfId="3038"/>
    <cellStyle name="Normal 2 2 2 2 2 2 4 2 2 3" xfId="3039"/>
    <cellStyle name="Normal 2 2 2 2 2 2 4 2 2 4" xfId="3040"/>
    <cellStyle name="Normal 2 2 2 2 2 2 4 2 2 5" xfId="3041"/>
    <cellStyle name="Normal 2 2 2 2 2 2 4 2 3" xfId="3042"/>
    <cellStyle name="Normal 2 2 2 2 2 2 4 2 3 2" xfId="3043"/>
    <cellStyle name="Normal 2 2 2 2 2 2 4 2 3 3" xfId="3044"/>
    <cellStyle name="Normal 2 2 2 2 2 2 4 2 3 4" xfId="3045"/>
    <cellStyle name="Normal 2 2 2 2 2 2 4 2 4" xfId="3046"/>
    <cellStyle name="Normal 2 2 2 2 2 2 4 2 4 2" xfId="3047"/>
    <cellStyle name="Normal 2 2 2 2 2 2 4 2 4 3" xfId="3048"/>
    <cellStyle name="Normal 2 2 2 2 2 2 4 2 4 4" xfId="3049"/>
    <cellStyle name="Normal 2 2 2 2 2 2 4 2 5" xfId="3050"/>
    <cellStyle name="Normal 2 2 2 2 2 2 4 2 6" xfId="3051"/>
    <cellStyle name="Normal 2 2 2 2 2 2 4 2 7" xfId="3052"/>
    <cellStyle name="Normal 2 2 2 2 2 2 4 3" xfId="941"/>
    <cellStyle name="Normal 2 2 2 2 2 2 4 3 2" xfId="3053"/>
    <cellStyle name="Normal 2 2 2 2 2 2 4 3 2 2" xfId="3054"/>
    <cellStyle name="Normal 2 2 2 2 2 2 4 3 2 2 2" xfId="3055"/>
    <cellStyle name="Normal 2 2 2 2 2 2 4 3 2 2 3" xfId="3056"/>
    <cellStyle name="Normal 2 2 2 2 2 2 4 3 2 2 4" xfId="3057"/>
    <cellStyle name="Normal 2 2 2 2 2 2 4 3 2 3" xfId="3058"/>
    <cellStyle name="Normal 2 2 2 2 2 2 4 3 2 4" xfId="3059"/>
    <cellStyle name="Normal 2 2 2 2 2 2 4 3 2 5" xfId="3060"/>
    <cellStyle name="Normal 2 2 2 2 2 2 4 3 3" xfId="3061"/>
    <cellStyle name="Normal 2 2 2 2 2 2 4 3 3 2" xfId="3062"/>
    <cellStyle name="Normal 2 2 2 2 2 2 4 3 3 3" xfId="3063"/>
    <cellStyle name="Normal 2 2 2 2 2 2 4 3 3 4" xfId="3064"/>
    <cellStyle name="Normal 2 2 2 2 2 2 4 3 4" xfId="3065"/>
    <cellStyle name="Normal 2 2 2 2 2 2 4 3 4 2" xfId="3066"/>
    <cellStyle name="Normal 2 2 2 2 2 2 4 3 4 3" xfId="3067"/>
    <cellStyle name="Normal 2 2 2 2 2 2 4 3 4 4" xfId="3068"/>
    <cellStyle name="Normal 2 2 2 2 2 2 4 3 5" xfId="3069"/>
    <cellStyle name="Normal 2 2 2 2 2 2 4 3 6" xfId="3070"/>
    <cellStyle name="Normal 2 2 2 2 2 2 4 3 7" xfId="3071"/>
    <cellStyle name="Normal 2 2 2 2 2 2 4 4" xfId="1268"/>
    <cellStyle name="Normal 2 2 2 2 2 2 4 4 2" xfId="3072"/>
    <cellStyle name="Normal 2 2 2 2 2 2 4 4 2 2" xfId="3073"/>
    <cellStyle name="Normal 2 2 2 2 2 2 4 4 2 2 2" xfId="3074"/>
    <cellStyle name="Normal 2 2 2 2 2 2 4 4 2 2 3" xfId="3075"/>
    <cellStyle name="Normal 2 2 2 2 2 2 4 4 2 2 4" xfId="3076"/>
    <cellStyle name="Normal 2 2 2 2 2 2 4 4 2 3" xfId="3077"/>
    <cellStyle name="Normal 2 2 2 2 2 2 4 4 2 4" xfId="3078"/>
    <cellStyle name="Normal 2 2 2 2 2 2 4 4 2 5" xfId="3079"/>
    <cellStyle name="Normal 2 2 2 2 2 2 4 4 3" xfId="3080"/>
    <cellStyle name="Normal 2 2 2 2 2 2 4 4 3 2" xfId="3081"/>
    <cellStyle name="Normal 2 2 2 2 2 2 4 4 3 3" xfId="3082"/>
    <cellStyle name="Normal 2 2 2 2 2 2 4 4 3 4" xfId="3083"/>
    <cellStyle name="Normal 2 2 2 2 2 2 4 4 4" xfId="3084"/>
    <cellStyle name="Normal 2 2 2 2 2 2 4 4 4 2" xfId="3085"/>
    <cellStyle name="Normal 2 2 2 2 2 2 4 4 4 3" xfId="3086"/>
    <cellStyle name="Normal 2 2 2 2 2 2 4 4 4 4" xfId="3087"/>
    <cellStyle name="Normal 2 2 2 2 2 2 4 4 5" xfId="3088"/>
    <cellStyle name="Normal 2 2 2 2 2 2 4 4 6" xfId="3089"/>
    <cellStyle name="Normal 2 2 2 2 2 2 4 4 7" xfId="3090"/>
    <cellStyle name="Normal 2 2 2 2 2 2 4 5" xfId="1595"/>
    <cellStyle name="Normal 2 2 2 2 2 2 4 5 2" xfId="3091"/>
    <cellStyle name="Normal 2 2 2 2 2 2 4 5 2 2" xfId="3092"/>
    <cellStyle name="Normal 2 2 2 2 2 2 4 5 2 2 2" xfId="3093"/>
    <cellStyle name="Normal 2 2 2 2 2 2 4 5 2 2 3" xfId="3094"/>
    <cellStyle name="Normal 2 2 2 2 2 2 4 5 2 2 4" xfId="3095"/>
    <cellStyle name="Normal 2 2 2 2 2 2 4 5 2 3" xfId="3096"/>
    <cellStyle name="Normal 2 2 2 2 2 2 4 5 2 4" xfId="3097"/>
    <cellStyle name="Normal 2 2 2 2 2 2 4 5 2 5" xfId="3098"/>
    <cellStyle name="Normal 2 2 2 2 2 2 4 5 3" xfId="3099"/>
    <cellStyle name="Normal 2 2 2 2 2 2 4 5 3 2" xfId="3100"/>
    <cellStyle name="Normal 2 2 2 2 2 2 4 5 3 3" xfId="3101"/>
    <cellStyle name="Normal 2 2 2 2 2 2 4 5 3 4" xfId="3102"/>
    <cellStyle name="Normal 2 2 2 2 2 2 4 5 4" xfId="3103"/>
    <cellStyle name="Normal 2 2 2 2 2 2 4 5 4 2" xfId="3104"/>
    <cellStyle name="Normal 2 2 2 2 2 2 4 5 4 3" xfId="3105"/>
    <cellStyle name="Normal 2 2 2 2 2 2 4 5 4 4" xfId="3106"/>
    <cellStyle name="Normal 2 2 2 2 2 2 4 5 5" xfId="3107"/>
    <cellStyle name="Normal 2 2 2 2 2 2 4 5 6" xfId="3108"/>
    <cellStyle name="Normal 2 2 2 2 2 2 4 5 7" xfId="3109"/>
    <cellStyle name="Normal 2 2 2 2 2 2 4 6" xfId="1817"/>
    <cellStyle name="Normal 2 2 2 2 2 2 4 6 2" xfId="3110"/>
    <cellStyle name="Normal 2 2 2 2 2 2 4 6 2 2" xfId="3111"/>
    <cellStyle name="Normal 2 2 2 2 2 2 4 6 2 2 2" xfId="3112"/>
    <cellStyle name="Normal 2 2 2 2 2 2 4 6 2 2 3" xfId="3113"/>
    <cellStyle name="Normal 2 2 2 2 2 2 4 6 2 2 4" xfId="3114"/>
    <cellStyle name="Normal 2 2 2 2 2 2 4 6 2 3" xfId="3115"/>
    <cellStyle name="Normal 2 2 2 2 2 2 4 6 2 4" xfId="3116"/>
    <cellStyle name="Normal 2 2 2 2 2 2 4 6 2 5" xfId="3117"/>
    <cellStyle name="Normal 2 2 2 2 2 2 4 6 3" xfId="3118"/>
    <cellStyle name="Normal 2 2 2 2 2 2 4 6 3 2" xfId="3119"/>
    <cellStyle name="Normal 2 2 2 2 2 2 4 6 3 3" xfId="3120"/>
    <cellStyle name="Normal 2 2 2 2 2 2 4 6 3 4" xfId="3121"/>
    <cellStyle name="Normal 2 2 2 2 2 2 4 6 4" xfId="3122"/>
    <cellStyle name="Normal 2 2 2 2 2 2 4 6 4 2" xfId="3123"/>
    <cellStyle name="Normal 2 2 2 2 2 2 4 6 4 3" xfId="3124"/>
    <cellStyle name="Normal 2 2 2 2 2 2 4 6 4 4" xfId="3125"/>
    <cellStyle name="Normal 2 2 2 2 2 2 4 6 5" xfId="3126"/>
    <cellStyle name="Normal 2 2 2 2 2 2 4 6 6" xfId="3127"/>
    <cellStyle name="Normal 2 2 2 2 2 2 4 6 7" xfId="3128"/>
    <cellStyle name="Normal 2 2 2 2 2 2 4 7" xfId="497"/>
    <cellStyle name="Normal 2 2 2 2 2 2 4 7 2" xfId="3129"/>
    <cellStyle name="Normal 2 2 2 2 2 2 4 7 2 2" xfId="3130"/>
    <cellStyle name="Normal 2 2 2 2 2 2 4 7 2 3" xfId="3131"/>
    <cellStyle name="Normal 2 2 2 2 2 2 4 7 2 4" xfId="3132"/>
    <cellStyle name="Normal 2 2 2 2 2 2 4 7 3" xfId="3133"/>
    <cellStyle name="Normal 2 2 2 2 2 2 4 7 3 2" xfId="3134"/>
    <cellStyle name="Normal 2 2 2 2 2 2 4 7 3 3" xfId="3135"/>
    <cellStyle name="Normal 2 2 2 2 2 2 4 7 3 4" xfId="3136"/>
    <cellStyle name="Normal 2 2 2 2 2 2 4 7 4" xfId="3137"/>
    <cellStyle name="Normal 2 2 2 2 2 2 4 7 5" xfId="3138"/>
    <cellStyle name="Normal 2 2 2 2 2 2 4 7 6" xfId="3139"/>
    <cellStyle name="Normal 2 2 2 2 2 2 4 8" xfId="3140"/>
    <cellStyle name="Normal 2 2 2 2 2 2 4 8 2" xfId="3141"/>
    <cellStyle name="Normal 2 2 2 2 2 2 4 8 2 2" xfId="3142"/>
    <cellStyle name="Normal 2 2 2 2 2 2 4 8 2 3" xfId="3143"/>
    <cellStyle name="Normal 2 2 2 2 2 2 4 8 2 4" xfId="3144"/>
    <cellStyle name="Normal 2 2 2 2 2 2 4 8 3" xfId="3145"/>
    <cellStyle name="Normal 2 2 2 2 2 2 4 8 4" xfId="3146"/>
    <cellStyle name="Normal 2 2 2 2 2 2 4 8 5" xfId="3147"/>
    <cellStyle name="Normal 2 2 2 2 2 2 4 9" xfId="3148"/>
    <cellStyle name="Normal 2 2 2 2 2 2 4 9 2" xfId="3149"/>
    <cellStyle name="Normal 2 2 2 2 2 2 4 9 3" xfId="3150"/>
    <cellStyle name="Normal 2 2 2 2 2 2 4 9 4" xfId="3151"/>
    <cellStyle name="Normal 2 2 2 2 2 2 5" xfId="392"/>
    <cellStyle name="Normal 2 2 2 2 2 2 5 2" xfId="1163"/>
    <cellStyle name="Normal 2 2 2 2 2 2 5 2 2" xfId="3152"/>
    <cellStyle name="Normal 2 2 2 2 2 2 5 2 2 2" xfId="3153"/>
    <cellStyle name="Normal 2 2 2 2 2 2 5 2 2 2 2" xfId="3154"/>
    <cellStyle name="Normal 2 2 2 2 2 2 5 2 2 2 3" xfId="3155"/>
    <cellStyle name="Normal 2 2 2 2 2 2 5 2 2 2 4" xfId="3156"/>
    <cellStyle name="Normal 2 2 2 2 2 2 5 2 2 3" xfId="3157"/>
    <cellStyle name="Normal 2 2 2 2 2 2 5 2 2 4" xfId="3158"/>
    <cellStyle name="Normal 2 2 2 2 2 2 5 2 2 5" xfId="3159"/>
    <cellStyle name="Normal 2 2 2 2 2 2 5 2 3" xfId="3160"/>
    <cellStyle name="Normal 2 2 2 2 2 2 5 2 3 2" xfId="3161"/>
    <cellStyle name="Normal 2 2 2 2 2 2 5 2 3 3" xfId="3162"/>
    <cellStyle name="Normal 2 2 2 2 2 2 5 2 3 4" xfId="3163"/>
    <cellStyle name="Normal 2 2 2 2 2 2 5 2 4" xfId="3164"/>
    <cellStyle name="Normal 2 2 2 2 2 2 5 2 4 2" xfId="3165"/>
    <cellStyle name="Normal 2 2 2 2 2 2 5 2 4 3" xfId="3166"/>
    <cellStyle name="Normal 2 2 2 2 2 2 5 2 4 4" xfId="3167"/>
    <cellStyle name="Normal 2 2 2 2 2 2 5 2 5" xfId="3168"/>
    <cellStyle name="Normal 2 2 2 2 2 2 5 2 6" xfId="3169"/>
    <cellStyle name="Normal 2 2 2 2 2 2 5 2 7" xfId="3170"/>
    <cellStyle name="Normal 2 2 2 2 2 2 5 3" xfId="1490"/>
    <cellStyle name="Normal 2 2 2 2 2 2 5 3 2" xfId="3171"/>
    <cellStyle name="Normal 2 2 2 2 2 2 5 3 2 2" xfId="3172"/>
    <cellStyle name="Normal 2 2 2 2 2 2 5 3 2 2 2" xfId="3173"/>
    <cellStyle name="Normal 2 2 2 2 2 2 5 3 2 2 3" xfId="3174"/>
    <cellStyle name="Normal 2 2 2 2 2 2 5 3 2 2 4" xfId="3175"/>
    <cellStyle name="Normal 2 2 2 2 2 2 5 3 2 3" xfId="3176"/>
    <cellStyle name="Normal 2 2 2 2 2 2 5 3 2 4" xfId="3177"/>
    <cellStyle name="Normal 2 2 2 2 2 2 5 3 2 5" xfId="3178"/>
    <cellStyle name="Normal 2 2 2 2 2 2 5 3 3" xfId="3179"/>
    <cellStyle name="Normal 2 2 2 2 2 2 5 3 3 2" xfId="3180"/>
    <cellStyle name="Normal 2 2 2 2 2 2 5 3 3 3" xfId="3181"/>
    <cellStyle name="Normal 2 2 2 2 2 2 5 3 3 4" xfId="3182"/>
    <cellStyle name="Normal 2 2 2 2 2 2 5 3 4" xfId="3183"/>
    <cellStyle name="Normal 2 2 2 2 2 2 5 3 4 2" xfId="3184"/>
    <cellStyle name="Normal 2 2 2 2 2 2 5 3 4 3" xfId="3185"/>
    <cellStyle name="Normal 2 2 2 2 2 2 5 3 4 4" xfId="3186"/>
    <cellStyle name="Normal 2 2 2 2 2 2 5 3 5" xfId="3187"/>
    <cellStyle name="Normal 2 2 2 2 2 2 5 3 6" xfId="3188"/>
    <cellStyle name="Normal 2 2 2 2 2 2 5 3 7" xfId="3189"/>
    <cellStyle name="Normal 2 2 2 2 2 2 5 4" xfId="3190"/>
    <cellStyle name="Normal 2 2 2 2 2 2 5 4 2" xfId="3191"/>
    <cellStyle name="Normal 2 2 2 2 2 2 5 4 2 2" xfId="3192"/>
    <cellStyle name="Normal 2 2 2 2 2 2 5 4 2 3" xfId="3193"/>
    <cellStyle name="Normal 2 2 2 2 2 2 5 4 2 4" xfId="3194"/>
    <cellStyle name="Normal 2 2 2 2 2 2 5 4 3" xfId="3195"/>
    <cellStyle name="Normal 2 2 2 2 2 2 5 4 3 2" xfId="3196"/>
    <cellStyle name="Normal 2 2 2 2 2 2 5 4 3 3" xfId="3197"/>
    <cellStyle name="Normal 2 2 2 2 2 2 5 4 3 4" xfId="3198"/>
    <cellStyle name="Normal 2 2 2 2 2 2 5 4 4" xfId="3199"/>
    <cellStyle name="Normal 2 2 2 2 2 2 5 4 5" xfId="3200"/>
    <cellStyle name="Normal 2 2 2 2 2 2 5 4 6" xfId="3201"/>
    <cellStyle name="Normal 2 2 2 2 2 2 5 5" xfId="3202"/>
    <cellStyle name="Normal 2 2 2 2 2 2 5 5 2" xfId="3203"/>
    <cellStyle name="Normal 2 2 2 2 2 2 5 5 3" xfId="3204"/>
    <cellStyle name="Normal 2 2 2 2 2 2 5 5 4" xfId="3205"/>
    <cellStyle name="Normal 2 2 2 2 2 2 5 6" xfId="3206"/>
    <cellStyle name="Normal 2 2 2 2 2 2 5 6 2" xfId="3207"/>
    <cellStyle name="Normal 2 2 2 2 2 2 5 6 3" xfId="3208"/>
    <cellStyle name="Normal 2 2 2 2 2 2 5 6 4" xfId="3209"/>
    <cellStyle name="Normal 2 2 2 2 2 2 5 7" xfId="3210"/>
    <cellStyle name="Normal 2 2 2 2 2 2 5 8" xfId="3211"/>
    <cellStyle name="Normal 2 2 2 2 2 2 5 9" xfId="3212"/>
    <cellStyle name="Normal 2 2 2 2 2 2 6" xfId="614"/>
    <cellStyle name="Normal 2 2 2 2 2 2 6 2" xfId="3213"/>
    <cellStyle name="Normal 2 2 2 2 2 2 6 2 2" xfId="3214"/>
    <cellStyle name="Normal 2 2 2 2 2 2 6 2 2 2" xfId="3215"/>
    <cellStyle name="Normal 2 2 2 2 2 2 6 2 2 3" xfId="3216"/>
    <cellStyle name="Normal 2 2 2 2 2 2 6 2 2 4" xfId="3217"/>
    <cellStyle name="Normal 2 2 2 2 2 2 6 2 3" xfId="3218"/>
    <cellStyle name="Normal 2 2 2 2 2 2 6 2 4" xfId="3219"/>
    <cellStyle name="Normal 2 2 2 2 2 2 6 2 5" xfId="3220"/>
    <cellStyle name="Normal 2 2 2 2 2 2 6 3" xfId="3221"/>
    <cellStyle name="Normal 2 2 2 2 2 2 6 3 2" xfId="3222"/>
    <cellStyle name="Normal 2 2 2 2 2 2 6 3 3" xfId="3223"/>
    <cellStyle name="Normal 2 2 2 2 2 2 6 3 4" xfId="3224"/>
    <cellStyle name="Normal 2 2 2 2 2 2 6 4" xfId="3225"/>
    <cellStyle name="Normal 2 2 2 2 2 2 6 4 2" xfId="3226"/>
    <cellStyle name="Normal 2 2 2 2 2 2 6 4 3" xfId="3227"/>
    <cellStyle name="Normal 2 2 2 2 2 2 6 4 4" xfId="3228"/>
    <cellStyle name="Normal 2 2 2 2 2 2 6 5" xfId="3229"/>
    <cellStyle name="Normal 2 2 2 2 2 2 6 6" xfId="3230"/>
    <cellStyle name="Normal 2 2 2 2 2 2 6 7" xfId="3231"/>
    <cellStyle name="Normal 2 2 2 2 2 2 7" xfId="836"/>
    <cellStyle name="Normal 2 2 2 2 2 2 7 2" xfId="3232"/>
    <cellStyle name="Normal 2 2 2 2 2 2 7 2 2" xfId="3233"/>
    <cellStyle name="Normal 2 2 2 2 2 2 7 2 2 2" xfId="3234"/>
    <cellStyle name="Normal 2 2 2 2 2 2 7 2 2 3" xfId="3235"/>
    <cellStyle name="Normal 2 2 2 2 2 2 7 2 2 4" xfId="3236"/>
    <cellStyle name="Normal 2 2 2 2 2 2 7 2 3" xfId="3237"/>
    <cellStyle name="Normal 2 2 2 2 2 2 7 2 4" xfId="3238"/>
    <cellStyle name="Normal 2 2 2 2 2 2 7 2 5" xfId="3239"/>
    <cellStyle name="Normal 2 2 2 2 2 2 7 3" xfId="3240"/>
    <cellStyle name="Normal 2 2 2 2 2 2 7 3 2" xfId="3241"/>
    <cellStyle name="Normal 2 2 2 2 2 2 7 3 3" xfId="3242"/>
    <cellStyle name="Normal 2 2 2 2 2 2 7 3 4" xfId="3243"/>
    <cellStyle name="Normal 2 2 2 2 2 2 7 4" xfId="3244"/>
    <cellStyle name="Normal 2 2 2 2 2 2 7 4 2" xfId="3245"/>
    <cellStyle name="Normal 2 2 2 2 2 2 7 4 3" xfId="3246"/>
    <cellStyle name="Normal 2 2 2 2 2 2 7 4 4" xfId="3247"/>
    <cellStyle name="Normal 2 2 2 2 2 2 7 5" xfId="3248"/>
    <cellStyle name="Normal 2 2 2 2 2 2 7 6" xfId="3249"/>
    <cellStyle name="Normal 2 2 2 2 2 2 7 7" xfId="3250"/>
    <cellStyle name="Normal 2 2 2 2 2 2 8" xfId="1046"/>
    <cellStyle name="Normal 2 2 2 2 2 2 8 2" xfId="3251"/>
    <cellStyle name="Normal 2 2 2 2 2 2 8 2 2" xfId="3252"/>
    <cellStyle name="Normal 2 2 2 2 2 2 8 2 2 2" xfId="3253"/>
    <cellStyle name="Normal 2 2 2 2 2 2 8 2 2 3" xfId="3254"/>
    <cellStyle name="Normal 2 2 2 2 2 2 8 2 2 4" xfId="3255"/>
    <cellStyle name="Normal 2 2 2 2 2 2 8 2 3" xfId="3256"/>
    <cellStyle name="Normal 2 2 2 2 2 2 8 2 4" xfId="3257"/>
    <cellStyle name="Normal 2 2 2 2 2 2 8 2 5" xfId="3258"/>
    <cellStyle name="Normal 2 2 2 2 2 2 8 3" xfId="3259"/>
    <cellStyle name="Normal 2 2 2 2 2 2 8 3 2" xfId="3260"/>
    <cellStyle name="Normal 2 2 2 2 2 2 8 3 3" xfId="3261"/>
    <cellStyle name="Normal 2 2 2 2 2 2 8 3 4" xfId="3262"/>
    <cellStyle name="Normal 2 2 2 2 2 2 8 4" xfId="3263"/>
    <cellStyle name="Normal 2 2 2 2 2 2 8 4 2" xfId="3264"/>
    <cellStyle name="Normal 2 2 2 2 2 2 8 4 3" xfId="3265"/>
    <cellStyle name="Normal 2 2 2 2 2 2 8 4 4" xfId="3266"/>
    <cellStyle name="Normal 2 2 2 2 2 2 8 5" xfId="3267"/>
    <cellStyle name="Normal 2 2 2 2 2 2 8 6" xfId="3268"/>
    <cellStyle name="Normal 2 2 2 2 2 2 8 7" xfId="3269"/>
    <cellStyle name="Normal 2 2 2 2 2 2 9" xfId="1373"/>
    <cellStyle name="Normal 2 2 2 2 2 2 9 2" xfId="3270"/>
    <cellStyle name="Normal 2 2 2 2 2 2 9 2 2" xfId="3271"/>
    <cellStyle name="Normal 2 2 2 2 2 2 9 2 2 2" xfId="3272"/>
    <cellStyle name="Normal 2 2 2 2 2 2 9 2 2 3" xfId="3273"/>
    <cellStyle name="Normal 2 2 2 2 2 2 9 2 2 4" xfId="3274"/>
    <cellStyle name="Normal 2 2 2 2 2 2 9 2 3" xfId="3275"/>
    <cellStyle name="Normal 2 2 2 2 2 2 9 2 4" xfId="3276"/>
    <cellStyle name="Normal 2 2 2 2 2 2 9 2 5" xfId="3277"/>
    <cellStyle name="Normal 2 2 2 2 2 2 9 3" xfId="3278"/>
    <cellStyle name="Normal 2 2 2 2 2 2 9 3 2" xfId="3279"/>
    <cellStyle name="Normal 2 2 2 2 2 2 9 3 3" xfId="3280"/>
    <cellStyle name="Normal 2 2 2 2 2 2 9 3 4" xfId="3281"/>
    <cellStyle name="Normal 2 2 2 2 2 2 9 4" xfId="3282"/>
    <cellStyle name="Normal 2 2 2 2 2 2 9 4 2" xfId="3283"/>
    <cellStyle name="Normal 2 2 2 2 2 2 9 4 3" xfId="3284"/>
    <cellStyle name="Normal 2 2 2 2 2 2 9 4 4" xfId="3285"/>
    <cellStyle name="Normal 2 2 2 2 2 2 9 5" xfId="3286"/>
    <cellStyle name="Normal 2 2 2 2 2 2 9 6" xfId="3287"/>
    <cellStyle name="Normal 2 2 2 2 2 2 9 7" xfId="3288"/>
    <cellStyle name="Normal 2 2 2 2 2 3" xfId="43"/>
    <cellStyle name="Normal 2 2 2 2 2 3 10" xfId="306"/>
    <cellStyle name="Normal 2 2 2 2 2 3 10 2" xfId="3289"/>
    <cellStyle name="Normal 2 2 2 2 2 3 10 2 2" xfId="3290"/>
    <cellStyle name="Normal 2 2 2 2 2 3 10 2 3" xfId="3291"/>
    <cellStyle name="Normal 2 2 2 2 2 3 10 2 4" xfId="3292"/>
    <cellStyle name="Normal 2 2 2 2 2 3 10 3" xfId="3293"/>
    <cellStyle name="Normal 2 2 2 2 2 3 10 3 2" xfId="3294"/>
    <cellStyle name="Normal 2 2 2 2 2 3 10 3 3" xfId="3295"/>
    <cellStyle name="Normal 2 2 2 2 2 3 10 3 4" xfId="3296"/>
    <cellStyle name="Normal 2 2 2 2 2 3 10 4" xfId="3297"/>
    <cellStyle name="Normal 2 2 2 2 2 3 10 5" xfId="3298"/>
    <cellStyle name="Normal 2 2 2 2 2 3 10 6" xfId="3299"/>
    <cellStyle name="Normal 2 2 2 2 2 3 11" xfId="3300"/>
    <cellStyle name="Normal 2 2 2 2 2 3 11 2" xfId="3301"/>
    <cellStyle name="Normal 2 2 2 2 2 3 11 2 2" xfId="3302"/>
    <cellStyle name="Normal 2 2 2 2 2 3 11 2 3" xfId="3303"/>
    <cellStyle name="Normal 2 2 2 2 2 3 11 2 4" xfId="3304"/>
    <cellStyle name="Normal 2 2 2 2 2 3 11 3" xfId="3305"/>
    <cellStyle name="Normal 2 2 2 2 2 3 11 4" xfId="3306"/>
    <cellStyle name="Normal 2 2 2 2 2 3 11 5" xfId="3307"/>
    <cellStyle name="Normal 2 2 2 2 2 3 12" xfId="3308"/>
    <cellStyle name="Normal 2 2 2 2 2 3 12 2" xfId="3309"/>
    <cellStyle name="Normal 2 2 2 2 2 3 12 3" xfId="3310"/>
    <cellStyle name="Normal 2 2 2 2 2 3 12 4" xfId="3311"/>
    <cellStyle name="Normal 2 2 2 2 2 3 13" xfId="3312"/>
    <cellStyle name="Normal 2 2 2 2 2 3 13 2" xfId="3313"/>
    <cellStyle name="Normal 2 2 2 2 2 3 13 3" xfId="3314"/>
    <cellStyle name="Normal 2 2 2 2 2 3 13 4" xfId="3315"/>
    <cellStyle name="Normal 2 2 2 2 2 3 14" xfId="3316"/>
    <cellStyle name="Normal 2 2 2 2 2 3 15" xfId="3317"/>
    <cellStyle name="Normal 2 2 2 2 2 3 16" xfId="3318"/>
    <cellStyle name="Normal 2 2 2 2 2 3 2" xfId="118"/>
    <cellStyle name="Normal 2 2 2 2 2 3 2 10" xfId="3319"/>
    <cellStyle name="Normal 2 2 2 2 2 3 2 10 2" xfId="3320"/>
    <cellStyle name="Normal 2 2 2 2 2 3 2 10 3" xfId="3321"/>
    <cellStyle name="Normal 2 2 2 2 2 3 2 10 4" xfId="3322"/>
    <cellStyle name="Normal 2 2 2 2 2 3 2 11" xfId="3323"/>
    <cellStyle name="Normal 2 2 2 2 2 3 2 12" xfId="3324"/>
    <cellStyle name="Normal 2 2 2 2 2 3 2 13" xfId="3325"/>
    <cellStyle name="Normal 2 2 2 2 2 3 2 2" xfId="676"/>
    <cellStyle name="Normal 2 2 2 2 2 3 2 2 2" xfId="3326"/>
    <cellStyle name="Normal 2 2 2 2 2 3 2 2 2 2" xfId="3327"/>
    <cellStyle name="Normal 2 2 2 2 2 3 2 2 2 2 2" xfId="3328"/>
    <cellStyle name="Normal 2 2 2 2 2 3 2 2 2 2 3" xfId="3329"/>
    <cellStyle name="Normal 2 2 2 2 2 3 2 2 2 2 4" xfId="3330"/>
    <cellStyle name="Normal 2 2 2 2 2 3 2 2 2 3" xfId="3331"/>
    <cellStyle name="Normal 2 2 2 2 2 3 2 2 2 4" xfId="3332"/>
    <cellStyle name="Normal 2 2 2 2 2 3 2 2 2 5" xfId="3333"/>
    <cellStyle name="Normal 2 2 2 2 2 3 2 2 3" xfId="3334"/>
    <cellStyle name="Normal 2 2 2 2 2 3 2 2 3 2" xfId="3335"/>
    <cellStyle name="Normal 2 2 2 2 2 3 2 2 3 3" xfId="3336"/>
    <cellStyle name="Normal 2 2 2 2 2 3 2 2 3 4" xfId="3337"/>
    <cellStyle name="Normal 2 2 2 2 2 3 2 2 4" xfId="3338"/>
    <cellStyle name="Normal 2 2 2 2 2 3 2 2 4 2" xfId="3339"/>
    <cellStyle name="Normal 2 2 2 2 2 3 2 2 4 3" xfId="3340"/>
    <cellStyle name="Normal 2 2 2 2 2 3 2 2 4 4" xfId="3341"/>
    <cellStyle name="Normal 2 2 2 2 2 3 2 2 5" xfId="3342"/>
    <cellStyle name="Normal 2 2 2 2 2 3 2 2 6" xfId="3343"/>
    <cellStyle name="Normal 2 2 2 2 2 3 2 2 7" xfId="3344"/>
    <cellStyle name="Normal 2 2 2 2 2 3 2 3" xfId="898"/>
    <cellStyle name="Normal 2 2 2 2 2 3 2 3 2" xfId="3345"/>
    <cellStyle name="Normal 2 2 2 2 2 3 2 3 2 2" xfId="3346"/>
    <cellStyle name="Normal 2 2 2 2 2 3 2 3 2 2 2" xfId="3347"/>
    <cellStyle name="Normal 2 2 2 2 2 3 2 3 2 2 3" xfId="3348"/>
    <cellStyle name="Normal 2 2 2 2 2 3 2 3 2 2 4" xfId="3349"/>
    <cellStyle name="Normal 2 2 2 2 2 3 2 3 2 3" xfId="3350"/>
    <cellStyle name="Normal 2 2 2 2 2 3 2 3 2 4" xfId="3351"/>
    <cellStyle name="Normal 2 2 2 2 2 3 2 3 2 5" xfId="3352"/>
    <cellStyle name="Normal 2 2 2 2 2 3 2 3 3" xfId="3353"/>
    <cellStyle name="Normal 2 2 2 2 2 3 2 3 3 2" xfId="3354"/>
    <cellStyle name="Normal 2 2 2 2 2 3 2 3 3 3" xfId="3355"/>
    <cellStyle name="Normal 2 2 2 2 2 3 2 3 3 4" xfId="3356"/>
    <cellStyle name="Normal 2 2 2 2 2 3 2 3 4" xfId="3357"/>
    <cellStyle name="Normal 2 2 2 2 2 3 2 3 4 2" xfId="3358"/>
    <cellStyle name="Normal 2 2 2 2 2 3 2 3 4 3" xfId="3359"/>
    <cellStyle name="Normal 2 2 2 2 2 3 2 3 4 4" xfId="3360"/>
    <cellStyle name="Normal 2 2 2 2 2 3 2 3 5" xfId="3361"/>
    <cellStyle name="Normal 2 2 2 2 2 3 2 3 6" xfId="3362"/>
    <cellStyle name="Normal 2 2 2 2 2 3 2 3 7" xfId="3363"/>
    <cellStyle name="Normal 2 2 2 2 2 3 2 4" xfId="1225"/>
    <cellStyle name="Normal 2 2 2 2 2 3 2 4 2" xfId="3364"/>
    <cellStyle name="Normal 2 2 2 2 2 3 2 4 2 2" xfId="3365"/>
    <cellStyle name="Normal 2 2 2 2 2 3 2 4 2 2 2" xfId="3366"/>
    <cellStyle name="Normal 2 2 2 2 2 3 2 4 2 2 3" xfId="3367"/>
    <cellStyle name="Normal 2 2 2 2 2 3 2 4 2 2 4" xfId="3368"/>
    <cellStyle name="Normal 2 2 2 2 2 3 2 4 2 3" xfId="3369"/>
    <cellStyle name="Normal 2 2 2 2 2 3 2 4 2 4" xfId="3370"/>
    <cellStyle name="Normal 2 2 2 2 2 3 2 4 2 5" xfId="3371"/>
    <cellStyle name="Normal 2 2 2 2 2 3 2 4 3" xfId="3372"/>
    <cellStyle name="Normal 2 2 2 2 2 3 2 4 3 2" xfId="3373"/>
    <cellStyle name="Normal 2 2 2 2 2 3 2 4 3 3" xfId="3374"/>
    <cellStyle name="Normal 2 2 2 2 2 3 2 4 3 4" xfId="3375"/>
    <cellStyle name="Normal 2 2 2 2 2 3 2 4 4" xfId="3376"/>
    <cellStyle name="Normal 2 2 2 2 2 3 2 4 4 2" xfId="3377"/>
    <cellStyle name="Normal 2 2 2 2 2 3 2 4 4 3" xfId="3378"/>
    <cellStyle name="Normal 2 2 2 2 2 3 2 4 4 4" xfId="3379"/>
    <cellStyle name="Normal 2 2 2 2 2 3 2 4 5" xfId="3380"/>
    <cellStyle name="Normal 2 2 2 2 2 3 2 4 6" xfId="3381"/>
    <cellStyle name="Normal 2 2 2 2 2 3 2 4 7" xfId="3382"/>
    <cellStyle name="Normal 2 2 2 2 2 3 2 5" xfId="1552"/>
    <cellStyle name="Normal 2 2 2 2 2 3 2 5 2" xfId="3383"/>
    <cellStyle name="Normal 2 2 2 2 2 3 2 5 2 2" xfId="3384"/>
    <cellStyle name="Normal 2 2 2 2 2 3 2 5 2 2 2" xfId="3385"/>
    <cellStyle name="Normal 2 2 2 2 2 3 2 5 2 2 3" xfId="3386"/>
    <cellStyle name="Normal 2 2 2 2 2 3 2 5 2 2 4" xfId="3387"/>
    <cellStyle name="Normal 2 2 2 2 2 3 2 5 2 3" xfId="3388"/>
    <cellStyle name="Normal 2 2 2 2 2 3 2 5 2 4" xfId="3389"/>
    <cellStyle name="Normal 2 2 2 2 2 3 2 5 2 5" xfId="3390"/>
    <cellStyle name="Normal 2 2 2 2 2 3 2 5 3" xfId="3391"/>
    <cellStyle name="Normal 2 2 2 2 2 3 2 5 3 2" xfId="3392"/>
    <cellStyle name="Normal 2 2 2 2 2 3 2 5 3 3" xfId="3393"/>
    <cellStyle name="Normal 2 2 2 2 2 3 2 5 3 4" xfId="3394"/>
    <cellStyle name="Normal 2 2 2 2 2 3 2 5 4" xfId="3395"/>
    <cellStyle name="Normal 2 2 2 2 2 3 2 5 4 2" xfId="3396"/>
    <cellStyle name="Normal 2 2 2 2 2 3 2 5 4 3" xfId="3397"/>
    <cellStyle name="Normal 2 2 2 2 2 3 2 5 4 4" xfId="3398"/>
    <cellStyle name="Normal 2 2 2 2 2 3 2 5 5" xfId="3399"/>
    <cellStyle name="Normal 2 2 2 2 2 3 2 5 6" xfId="3400"/>
    <cellStyle name="Normal 2 2 2 2 2 3 2 5 7" xfId="3401"/>
    <cellStyle name="Normal 2 2 2 2 2 3 2 6" xfId="1774"/>
    <cellStyle name="Normal 2 2 2 2 2 3 2 6 2" xfId="3402"/>
    <cellStyle name="Normal 2 2 2 2 2 3 2 6 2 2" xfId="3403"/>
    <cellStyle name="Normal 2 2 2 2 2 3 2 6 2 2 2" xfId="3404"/>
    <cellStyle name="Normal 2 2 2 2 2 3 2 6 2 2 3" xfId="3405"/>
    <cellStyle name="Normal 2 2 2 2 2 3 2 6 2 2 4" xfId="3406"/>
    <cellStyle name="Normal 2 2 2 2 2 3 2 6 2 3" xfId="3407"/>
    <cellStyle name="Normal 2 2 2 2 2 3 2 6 2 4" xfId="3408"/>
    <cellStyle name="Normal 2 2 2 2 2 3 2 6 2 5" xfId="3409"/>
    <cellStyle name="Normal 2 2 2 2 2 3 2 6 3" xfId="3410"/>
    <cellStyle name="Normal 2 2 2 2 2 3 2 6 3 2" xfId="3411"/>
    <cellStyle name="Normal 2 2 2 2 2 3 2 6 3 3" xfId="3412"/>
    <cellStyle name="Normal 2 2 2 2 2 3 2 6 3 4" xfId="3413"/>
    <cellStyle name="Normal 2 2 2 2 2 3 2 6 4" xfId="3414"/>
    <cellStyle name="Normal 2 2 2 2 2 3 2 6 4 2" xfId="3415"/>
    <cellStyle name="Normal 2 2 2 2 2 3 2 6 4 3" xfId="3416"/>
    <cellStyle name="Normal 2 2 2 2 2 3 2 6 4 4" xfId="3417"/>
    <cellStyle name="Normal 2 2 2 2 2 3 2 6 5" xfId="3418"/>
    <cellStyle name="Normal 2 2 2 2 2 3 2 6 6" xfId="3419"/>
    <cellStyle name="Normal 2 2 2 2 2 3 2 6 7" xfId="3420"/>
    <cellStyle name="Normal 2 2 2 2 2 3 2 7" xfId="454"/>
    <cellStyle name="Normal 2 2 2 2 2 3 2 7 2" xfId="3421"/>
    <cellStyle name="Normal 2 2 2 2 2 3 2 7 2 2" xfId="3422"/>
    <cellStyle name="Normal 2 2 2 2 2 3 2 7 2 3" xfId="3423"/>
    <cellStyle name="Normal 2 2 2 2 2 3 2 7 2 4" xfId="3424"/>
    <cellStyle name="Normal 2 2 2 2 2 3 2 7 3" xfId="3425"/>
    <cellStyle name="Normal 2 2 2 2 2 3 2 7 3 2" xfId="3426"/>
    <cellStyle name="Normal 2 2 2 2 2 3 2 7 3 3" xfId="3427"/>
    <cellStyle name="Normal 2 2 2 2 2 3 2 7 3 4" xfId="3428"/>
    <cellStyle name="Normal 2 2 2 2 2 3 2 7 4" xfId="3429"/>
    <cellStyle name="Normal 2 2 2 2 2 3 2 7 5" xfId="3430"/>
    <cellStyle name="Normal 2 2 2 2 2 3 2 7 6" xfId="3431"/>
    <cellStyle name="Normal 2 2 2 2 2 3 2 8" xfId="3432"/>
    <cellStyle name="Normal 2 2 2 2 2 3 2 8 2" xfId="3433"/>
    <cellStyle name="Normal 2 2 2 2 2 3 2 8 2 2" xfId="3434"/>
    <cellStyle name="Normal 2 2 2 2 2 3 2 8 2 3" xfId="3435"/>
    <cellStyle name="Normal 2 2 2 2 2 3 2 8 2 4" xfId="3436"/>
    <cellStyle name="Normal 2 2 2 2 2 3 2 8 3" xfId="3437"/>
    <cellStyle name="Normal 2 2 2 2 2 3 2 8 4" xfId="3438"/>
    <cellStyle name="Normal 2 2 2 2 2 3 2 8 5" xfId="3439"/>
    <cellStyle name="Normal 2 2 2 2 2 3 2 9" xfId="3440"/>
    <cellStyle name="Normal 2 2 2 2 2 3 2 9 2" xfId="3441"/>
    <cellStyle name="Normal 2 2 2 2 2 3 2 9 3" xfId="3442"/>
    <cellStyle name="Normal 2 2 2 2 2 3 2 9 4" xfId="3443"/>
    <cellStyle name="Normal 2 2 2 2 2 3 3" xfId="192"/>
    <cellStyle name="Normal 2 2 2 2 2 3 3 10" xfId="3444"/>
    <cellStyle name="Normal 2 2 2 2 2 3 3 10 2" xfId="3445"/>
    <cellStyle name="Normal 2 2 2 2 2 3 3 10 3" xfId="3446"/>
    <cellStyle name="Normal 2 2 2 2 2 3 3 10 4" xfId="3447"/>
    <cellStyle name="Normal 2 2 2 2 2 3 3 11" xfId="3448"/>
    <cellStyle name="Normal 2 2 2 2 2 3 3 12" xfId="3449"/>
    <cellStyle name="Normal 2 2 2 2 2 3 3 13" xfId="3450"/>
    <cellStyle name="Normal 2 2 2 2 2 3 3 2" xfId="750"/>
    <cellStyle name="Normal 2 2 2 2 2 3 3 2 2" xfId="3451"/>
    <cellStyle name="Normal 2 2 2 2 2 3 3 2 2 2" xfId="3452"/>
    <cellStyle name="Normal 2 2 2 2 2 3 3 2 2 2 2" xfId="3453"/>
    <cellStyle name="Normal 2 2 2 2 2 3 3 2 2 2 3" xfId="3454"/>
    <cellStyle name="Normal 2 2 2 2 2 3 3 2 2 2 4" xfId="3455"/>
    <cellStyle name="Normal 2 2 2 2 2 3 3 2 2 3" xfId="3456"/>
    <cellStyle name="Normal 2 2 2 2 2 3 3 2 2 4" xfId="3457"/>
    <cellStyle name="Normal 2 2 2 2 2 3 3 2 2 5" xfId="3458"/>
    <cellStyle name="Normal 2 2 2 2 2 3 3 2 3" xfId="3459"/>
    <cellStyle name="Normal 2 2 2 2 2 3 3 2 3 2" xfId="3460"/>
    <cellStyle name="Normal 2 2 2 2 2 3 3 2 3 3" xfId="3461"/>
    <cellStyle name="Normal 2 2 2 2 2 3 3 2 3 4" xfId="3462"/>
    <cellStyle name="Normal 2 2 2 2 2 3 3 2 4" xfId="3463"/>
    <cellStyle name="Normal 2 2 2 2 2 3 3 2 4 2" xfId="3464"/>
    <cellStyle name="Normal 2 2 2 2 2 3 3 2 4 3" xfId="3465"/>
    <cellStyle name="Normal 2 2 2 2 2 3 3 2 4 4" xfId="3466"/>
    <cellStyle name="Normal 2 2 2 2 2 3 3 2 5" xfId="3467"/>
    <cellStyle name="Normal 2 2 2 2 2 3 3 2 6" xfId="3468"/>
    <cellStyle name="Normal 2 2 2 2 2 3 3 2 7" xfId="3469"/>
    <cellStyle name="Normal 2 2 2 2 2 3 3 3" xfId="972"/>
    <cellStyle name="Normal 2 2 2 2 2 3 3 3 2" xfId="3470"/>
    <cellStyle name="Normal 2 2 2 2 2 3 3 3 2 2" xfId="3471"/>
    <cellStyle name="Normal 2 2 2 2 2 3 3 3 2 2 2" xfId="3472"/>
    <cellStyle name="Normal 2 2 2 2 2 3 3 3 2 2 3" xfId="3473"/>
    <cellStyle name="Normal 2 2 2 2 2 3 3 3 2 2 4" xfId="3474"/>
    <cellStyle name="Normal 2 2 2 2 2 3 3 3 2 3" xfId="3475"/>
    <cellStyle name="Normal 2 2 2 2 2 3 3 3 2 4" xfId="3476"/>
    <cellStyle name="Normal 2 2 2 2 2 3 3 3 2 5" xfId="3477"/>
    <cellStyle name="Normal 2 2 2 2 2 3 3 3 3" xfId="3478"/>
    <cellStyle name="Normal 2 2 2 2 2 3 3 3 3 2" xfId="3479"/>
    <cellStyle name="Normal 2 2 2 2 2 3 3 3 3 3" xfId="3480"/>
    <cellStyle name="Normal 2 2 2 2 2 3 3 3 3 4" xfId="3481"/>
    <cellStyle name="Normal 2 2 2 2 2 3 3 3 4" xfId="3482"/>
    <cellStyle name="Normal 2 2 2 2 2 3 3 3 4 2" xfId="3483"/>
    <cellStyle name="Normal 2 2 2 2 2 3 3 3 4 3" xfId="3484"/>
    <cellStyle name="Normal 2 2 2 2 2 3 3 3 4 4" xfId="3485"/>
    <cellStyle name="Normal 2 2 2 2 2 3 3 3 5" xfId="3486"/>
    <cellStyle name="Normal 2 2 2 2 2 3 3 3 6" xfId="3487"/>
    <cellStyle name="Normal 2 2 2 2 2 3 3 3 7" xfId="3488"/>
    <cellStyle name="Normal 2 2 2 2 2 3 3 4" xfId="1299"/>
    <cellStyle name="Normal 2 2 2 2 2 3 3 4 2" xfId="3489"/>
    <cellStyle name="Normal 2 2 2 2 2 3 3 4 2 2" xfId="3490"/>
    <cellStyle name="Normal 2 2 2 2 2 3 3 4 2 2 2" xfId="3491"/>
    <cellStyle name="Normal 2 2 2 2 2 3 3 4 2 2 3" xfId="3492"/>
    <cellStyle name="Normal 2 2 2 2 2 3 3 4 2 2 4" xfId="3493"/>
    <cellStyle name="Normal 2 2 2 2 2 3 3 4 2 3" xfId="3494"/>
    <cellStyle name="Normal 2 2 2 2 2 3 3 4 2 4" xfId="3495"/>
    <cellStyle name="Normal 2 2 2 2 2 3 3 4 2 5" xfId="3496"/>
    <cellStyle name="Normal 2 2 2 2 2 3 3 4 3" xfId="3497"/>
    <cellStyle name="Normal 2 2 2 2 2 3 3 4 3 2" xfId="3498"/>
    <cellStyle name="Normal 2 2 2 2 2 3 3 4 3 3" xfId="3499"/>
    <cellStyle name="Normal 2 2 2 2 2 3 3 4 3 4" xfId="3500"/>
    <cellStyle name="Normal 2 2 2 2 2 3 3 4 4" xfId="3501"/>
    <cellStyle name="Normal 2 2 2 2 2 3 3 4 4 2" xfId="3502"/>
    <cellStyle name="Normal 2 2 2 2 2 3 3 4 4 3" xfId="3503"/>
    <cellStyle name="Normal 2 2 2 2 2 3 3 4 4 4" xfId="3504"/>
    <cellStyle name="Normal 2 2 2 2 2 3 3 4 5" xfId="3505"/>
    <cellStyle name="Normal 2 2 2 2 2 3 3 4 6" xfId="3506"/>
    <cellStyle name="Normal 2 2 2 2 2 3 3 4 7" xfId="3507"/>
    <cellStyle name="Normal 2 2 2 2 2 3 3 5" xfId="1626"/>
    <cellStyle name="Normal 2 2 2 2 2 3 3 5 2" xfId="3508"/>
    <cellStyle name="Normal 2 2 2 2 2 3 3 5 2 2" xfId="3509"/>
    <cellStyle name="Normal 2 2 2 2 2 3 3 5 2 2 2" xfId="3510"/>
    <cellStyle name="Normal 2 2 2 2 2 3 3 5 2 2 3" xfId="3511"/>
    <cellStyle name="Normal 2 2 2 2 2 3 3 5 2 2 4" xfId="3512"/>
    <cellStyle name="Normal 2 2 2 2 2 3 3 5 2 3" xfId="3513"/>
    <cellStyle name="Normal 2 2 2 2 2 3 3 5 2 4" xfId="3514"/>
    <cellStyle name="Normal 2 2 2 2 2 3 3 5 2 5" xfId="3515"/>
    <cellStyle name="Normal 2 2 2 2 2 3 3 5 3" xfId="3516"/>
    <cellStyle name="Normal 2 2 2 2 2 3 3 5 3 2" xfId="3517"/>
    <cellStyle name="Normal 2 2 2 2 2 3 3 5 3 3" xfId="3518"/>
    <cellStyle name="Normal 2 2 2 2 2 3 3 5 3 4" xfId="3519"/>
    <cellStyle name="Normal 2 2 2 2 2 3 3 5 4" xfId="3520"/>
    <cellStyle name="Normal 2 2 2 2 2 3 3 5 4 2" xfId="3521"/>
    <cellStyle name="Normal 2 2 2 2 2 3 3 5 4 3" xfId="3522"/>
    <cellStyle name="Normal 2 2 2 2 2 3 3 5 4 4" xfId="3523"/>
    <cellStyle name="Normal 2 2 2 2 2 3 3 5 5" xfId="3524"/>
    <cellStyle name="Normal 2 2 2 2 2 3 3 5 6" xfId="3525"/>
    <cellStyle name="Normal 2 2 2 2 2 3 3 5 7" xfId="3526"/>
    <cellStyle name="Normal 2 2 2 2 2 3 3 6" xfId="1848"/>
    <cellStyle name="Normal 2 2 2 2 2 3 3 6 2" xfId="3527"/>
    <cellStyle name="Normal 2 2 2 2 2 3 3 6 2 2" xfId="3528"/>
    <cellStyle name="Normal 2 2 2 2 2 3 3 6 2 2 2" xfId="3529"/>
    <cellStyle name="Normal 2 2 2 2 2 3 3 6 2 2 3" xfId="3530"/>
    <cellStyle name="Normal 2 2 2 2 2 3 3 6 2 2 4" xfId="3531"/>
    <cellStyle name="Normal 2 2 2 2 2 3 3 6 2 3" xfId="3532"/>
    <cellStyle name="Normal 2 2 2 2 2 3 3 6 2 4" xfId="3533"/>
    <cellStyle name="Normal 2 2 2 2 2 3 3 6 2 5" xfId="3534"/>
    <cellStyle name="Normal 2 2 2 2 2 3 3 6 3" xfId="3535"/>
    <cellStyle name="Normal 2 2 2 2 2 3 3 6 3 2" xfId="3536"/>
    <cellStyle name="Normal 2 2 2 2 2 3 3 6 3 3" xfId="3537"/>
    <cellStyle name="Normal 2 2 2 2 2 3 3 6 3 4" xfId="3538"/>
    <cellStyle name="Normal 2 2 2 2 2 3 3 6 4" xfId="3539"/>
    <cellStyle name="Normal 2 2 2 2 2 3 3 6 4 2" xfId="3540"/>
    <cellStyle name="Normal 2 2 2 2 2 3 3 6 4 3" xfId="3541"/>
    <cellStyle name="Normal 2 2 2 2 2 3 3 6 4 4" xfId="3542"/>
    <cellStyle name="Normal 2 2 2 2 2 3 3 6 5" xfId="3543"/>
    <cellStyle name="Normal 2 2 2 2 2 3 3 6 6" xfId="3544"/>
    <cellStyle name="Normal 2 2 2 2 2 3 3 6 7" xfId="3545"/>
    <cellStyle name="Normal 2 2 2 2 2 3 3 7" xfId="528"/>
    <cellStyle name="Normal 2 2 2 2 2 3 3 7 2" xfId="3546"/>
    <cellStyle name="Normal 2 2 2 2 2 3 3 7 2 2" xfId="3547"/>
    <cellStyle name="Normal 2 2 2 2 2 3 3 7 2 3" xfId="3548"/>
    <cellStyle name="Normal 2 2 2 2 2 3 3 7 2 4" xfId="3549"/>
    <cellStyle name="Normal 2 2 2 2 2 3 3 7 3" xfId="3550"/>
    <cellStyle name="Normal 2 2 2 2 2 3 3 7 3 2" xfId="3551"/>
    <cellStyle name="Normal 2 2 2 2 2 3 3 7 3 3" xfId="3552"/>
    <cellStyle name="Normal 2 2 2 2 2 3 3 7 3 4" xfId="3553"/>
    <cellStyle name="Normal 2 2 2 2 2 3 3 7 4" xfId="3554"/>
    <cellStyle name="Normal 2 2 2 2 2 3 3 7 5" xfId="3555"/>
    <cellStyle name="Normal 2 2 2 2 2 3 3 7 6" xfId="3556"/>
    <cellStyle name="Normal 2 2 2 2 2 3 3 8" xfId="3557"/>
    <cellStyle name="Normal 2 2 2 2 2 3 3 8 2" xfId="3558"/>
    <cellStyle name="Normal 2 2 2 2 2 3 3 8 2 2" xfId="3559"/>
    <cellStyle name="Normal 2 2 2 2 2 3 3 8 2 3" xfId="3560"/>
    <cellStyle name="Normal 2 2 2 2 2 3 3 8 2 4" xfId="3561"/>
    <cellStyle name="Normal 2 2 2 2 2 3 3 8 3" xfId="3562"/>
    <cellStyle name="Normal 2 2 2 2 2 3 3 8 4" xfId="3563"/>
    <cellStyle name="Normal 2 2 2 2 2 3 3 8 5" xfId="3564"/>
    <cellStyle name="Normal 2 2 2 2 2 3 3 9" xfId="3565"/>
    <cellStyle name="Normal 2 2 2 2 2 3 3 9 2" xfId="3566"/>
    <cellStyle name="Normal 2 2 2 2 2 3 3 9 3" xfId="3567"/>
    <cellStyle name="Normal 2 2 2 2 2 3 3 9 4" xfId="3568"/>
    <cellStyle name="Normal 2 2 2 2 2 3 4" xfId="380"/>
    <cellStyle name="Normal 2 2 2 2 2 3 4 2" xfId="1151"/>
    <cellStyle name="Normal 2 2 2 2 2 3 4 2 2" xfId="3569"/>
    <cellStyle name="Normal 2 2 2 2 2 3 4 2 2 2" xfId="3570"/>
    <cellStyle name="Normal 2 2 2 2 2 3 4 2 2 2 2" xfId="3571"/>
    <cellStyle name="Normal 2 2 2 2 2 3 4 2 2 2 3" xfId="3572"/>
    <cellStyle name="Normal 2 2 2 2 2 3 4 2 2 2 4" xfId="3573"/>
    <cellStyle name="Normal 2 2 2 2 2 3 4 2 2 3" xfId="3574"/>
    <cellStyle name="Normal 2 2 2 2 2 3 4 2 2 4" xfId="3575"/>
    <cellStyle name="Normal 2 2 2 2 2 3 4 2 2 5" xfId="3576"/>
    <cellStyle name="Normal 2 2 2 2 2 3 4 2 3" xfId="3577"/>
    <cellStyle name="Normal 2 2 2 2 2 3 4 2 3 2" xfId="3578"/>
    <cellStyle name="Normal 2 2 2 2 2 3 4 2 3 3" xfId="3579"/>
    <cellStyle name="Normal 2 2 2 2 2 3 4 2 3 4" xfId="3580"/>
    <cellStyle name="Normal 2 2 2 2 2 3 4 2 4" xfId="3581"/>
    <cellStyle name="Normal 2 2 2 2 2 3 4 2 4 2" xfId="3582"/>
    <cellStyle name="Normal 2 2 2 2 2 3 4 2 4 3" xfId="3583"/>
    <cellStyle name="Normal 2 2 2 2 2 3 4 2 4 4" xfId="3584"/>
    <cellStyle name="Normal 2 2 2 2 2 3 4 2 5" xfId="3585"/>
    <cellStyle name="Normal 2 2 2 2 2 3 4 2 6" xfId="3586"/>
    <cellStyle name="Normal 2 2 2 2 2 3 4 2 7" xfId="3587"/>
    <cellStyle name="Normal 2 2 2 2 2 3 4 3" xfId="1478"/>
    <cellStyle name="Normal 2 2 2 2 2 3 4 3 2" xfId="3588"/>
    <cellStyle name="Normal 2 2 2 2 2 3 4 3 2 2" xfId="3589"/>
    <cellStyle name="Normal 2 2 2 2 2 3 4 3 2 2 2" xfId="3590"/>
    <cellStyle name="Normal 2 2 2 2 2 3 4 3 2 2 3" xfId="3591"/>
    <cellStyle name="Normal 2 2 2 2 2 3 4 3 2 2 4" xfId="3592"/>
    <cellStyle name="Normal 2 2 2 2 2 3 4 3 2 3" xfId="3593"/>
    <cellStyle name="Normal 2 2 2 2 2 3 4 3 2 4" xfId="3594"/>
    <cellStyle name="Normal 2 2 2 2 2 3 4 3 2 5" xfId="3595"/>
    <cellStyle name="Normal 2 2 2 2 2 3 4 3 3" xfId="3596"/>
    <cellStyle name="Normal 2 2 2 2 2 3 4 3 3 2" xfId="3597"/>
    <cellStyle name="Normal 2 2 2 2 2 3 4 3 3 3" xfId="3598"/>
    <cellStyle name="Normal 2 2 2 2 2 3 4 3 3 4" xfId="3599"/>
    <cellStyle name="Normal 2 2 2 2 2 3 4 3 4" xfId="3600"/>
    <cellStyle name="Normal 2 2 2 2 2 3 4 3 4 2" xfId="3601"/>
    <cellStyle name="Normal 2 2 2 2 2 3 4 3 4 3" xfId="3602"/>
    <cellStyle name="Normal 2 2 2 2 2 3 4 3 4 4" xfId="3603"/>
    <cellStyle name="Normal 2 2 2 2 2 3 4 3 5" xfId="3604"/>
    <cellStyle name="Normal 2 2 2 2 2 3 4 3 6" xfId="3605"/>
    <cellStyle name="Normal 2 2 2 2 2 3 4 3 7" xfId="3606"/>
    <cellStyle name="Normal 2 2 2 2 2 3 4 4" xfId="3607"/>
    <cellStyle name="Normal 2 2 2 2 2 3 4 4 2" xfId="3608"/>
    <cellStyle name="Normal 2 2 2 2 2 3 4 4 2 2" xfId="3609"/>
    <cellStyle name="Normal 2 2 2 2 2 3 4 4 2 3" xfId="3610"/>
    <cellStyle name="Normal 2 2 2 2 2 3 4 4 2 4" xfId="3611"/>
    <cellStyle name="Normal 2 2 2 2 2 3 4 4 3" xfId="3612"/>
    <cellStyle name="Normal 2 2 2 2 2 3 4 4 3 2" xfId="3613"/>
    <cellStyle name="Normal 2 2 2 2 2 3 4 4 3 3" xfId="3614"/>
    <cellStyle name="Normal 2 2 2 2 2 3 4 4 3 4" xfId="3615"/>
    <cellStyle name="Normal 2 2 2 2 2 3 4 4 4" xfId="3616"/>
    <cellStyle name="Normal 2 2 2 2 2 3 4 4 5" xfId="3617"/>
    <cellStyle name="Normal 2 2 2 2 2 3 4 4 6" xfId="3618"/>
    <cellStyle name="Normal 2 2 2 2 2 3 4 5" xfId="3619"/>
    <cellStyle name="Normal 2 2 2 2 2 3 4 5 2" xfId="3620"/>
    <cellStyle name="Normal 2 2 2 2 2 3 4 5 3" xfId="3621"/>
    <cellStyle name="Normal 2 2 2 2 2 3 4 5 4" xfId="3622"/>
    <cellStyle name="Normal 2 2 2 2 2 3 4 6" xfId="3623"/>
    <cellStyle name="Normal 2 2 2 2 2 3 4 6 2" xfId="3624"/>
    <cellStyle name="Normal 2 2 2 2 2 3 4 6 3" xfId="3625"/>
    <cellStyle name="Normal 2 2 2 2 2 3 4 6 4" xfId="3626"/>
    <cellStyle name="Normal 2 2 2 2 2 3 4 7" xfId="3627"/>
    <cellStyle name="Normal 2 2 2 2 2 3 4 8" xfId="3628"/>
    <cellStyle name="Normal 2 2 2 2 2 3 4 9" xfId="3629"/>
    <cellStyle name="Normal 2 2 2 2 2 3 5" xfId="602"/>
    <cellStyle name="Normal 2 2 2 2 2 3 5 2" xfId="3630"/>
    <cellStyle name="Normal 2 2 2 2 2 3 5 2 2" xfId="3631"/>
    <cellStyle name="Normal 2 2 2 2 2 3 5 2 2 2" xfId="3632"/>
    <cellStyle name="Normal 2 2 2 2 2 3 5 2 2 3" xfId="3633"/>
    <cellStyle name="Normal 2 2 2 2 2 3 5 2 2 4" xfId="3634"/>
    <cellStyle name="Normal 2 2 2 2 2 3 5 2 3" xfId="3635"/>
    <cellStyle name="Normal 2 2 2 2 2 3 5 2 4" xfId="3636"/>
    <cellStyle name="Normal 2 2 2 2 2 3 5 2 5" xfId="3637"/>
    <cellStyle name="Normal 2 2 2 2 2 3 5 3" xfId="3638"/>
    <cellStyle name="Normal 2 2 2 2 2 3 5 3 2" xfId="3639"/>
    <cellStyle name="Normal 2 2 2 2 2 3 5 3 3" xfId="3640"/>
    <cellStyle name="Normal 2 2 2 2 2 3 5 3 4" xfId="3641"/>
    <cellStyle name="Normal 2 2 2 2 2 3 5 4" xfId="3642"/>
    <cellStyle name="Normal 2 2 2 2 2 3 5 4 2" xfId="3643"/>
    <cellStyle name="Normal 2 2 2 2 2 3 5 4 3" xfId="3644"/>
    <cellStyle name="Normal 2 2 2 2 2 3 5 4 4" xfId="3645"/>
    <cellStyle name="Normal 2 2 2 2 2 3 5 5" xfId="3646"/>
    <cellStyle name="Normal 2 2 2 2 2 3 5 6" xfId="3647"/>
    <cellStyle name="Normal 2 2 2 2 2 3 5 7" xfId="3648"/>
    <cellStyle name="Normal 2 2 2 2 2 3 6" xfId="824"/>
    <cellStyle name="Normal 2 2 2 2 2 3 6 2" xfId="3649"/>
    <cellStyle name="Normal 2 2 2 2 2 3 6 2 2" xfId="3650"/>
    <cellStyle name="Normal 2 2 2 2 2 3 6 2 2 2" xfId="3651"/>
    <cellStyle name="Normal 2 2 2 2 2 3 6 2 2 3" xfId="3652"/>
    <cellStyle name="Normal 2 2 2 2 2 3 6 2 2 4" xfId="3653"/>
    <cellStyle name="Normal 2 2 2 2 2 3 6 2 3" xfId="3654"/>
    <cellStyle name="Normal 2 2 2 2 2 3 6 2 4" xfId="3655"/>
    <cellStyle name="Normal 2 2 2 2 2 3 6 2 5" xfId="3656"/>
    <cellStyle name="Normal 2 2 2 2 2 3 6 3" xfId="3657"/>
    <cellStyle name="Normal 2 2 2 2 2 3 6 3 2" xfId="3658"/>
    <cellStyle name="Normal 2 2 2 2 2 3 6 3 3" xfId="3659"/>
    <cellStyle name="Normal 2 2 2 2 2 3 6 3 4" xfId="3660"/>
    <cellStyle name="Normal 2 2 2 2 2 3 6 4" xfId="3661"/>
    <cellStyle name="Normal 2 2 2 2 2 3 6 4 2" xfId="3662"/>
    <cellStyle name="Normal 2 2 2 2 2 3 6 4 3" xfId="3663"/>
    <cellStyle name="Normal 2 2 2 2 2 3 6 4 4" xfId="3664"/>
    <cellStyle name="Normal 2 2 2 2 2 3 6 5" xfId="3665"/>
    <cellStyle name="Normal 2 2 2 2 2 3 6 6" xfId="3666"/>
    <cellStyle name="Normal 2 2 2 2 2 3 6 7" xfId="3667"/>
    <cellStyle name="Normal 2 2 2 2 2 3 7" xfId="1077"/>
    <cellStyle name="Normal 2 2 2 2 2 3 7 2" xfId="3668"/>
    <cellStyle name="Normal 2 2 2 2 2 3 7 2 2" xfId="3669"/>
    <cellStyle name="Normal 2 2 2 2 2 3 7 2 2 2" xfId="3670"/>
    <cellStyle name="Normal 2 2 2 2 2 3 7 2 2 3" xfId="3671"/>
    <cellStyle name="Normal 2 2 2 2 2 3 7 2 2 4" xfId="3672"/>
    <cellStyle name="Normal 2 2 2 2 2 3 7 2 3" xfId="3673"/>
    <cellStyle name="Normal 2 2 2 2 2 3 7 2 4" xfId="3674"/>
    <cellStyle name="Normal 2 2 2 2 2 3 7 2 5" xfId="3675"/>
    <cellStyle name="Normal 2 2 2 2 2 3 7 3" xfId="3676"/>
    <cellStyle name="Normal 2 2 2 2 2 3 7 3 2" xfId="3677"/>
    <cellStyle name="Normal 2 2 2 2 2 3 7 3 3" xfId="3678"/>
    <cellStyle name="Normal 2 2 2 2 2 3 7 3 4" xfId="3679"/>
    <cellStyle name="Normal 2 2 2 2 2 3 7 4" xfId="3680"/>
    <cellStyle name="Normal 2 2 2 2 2 3 7 4 2" xfId="3681"/>
    <cellStyle name="Normal 2 2 2 2 2 3 7 4 3" xfId="3682"/>
    <cellStyle name="Normal 2 2 2 2 2 3 7 4 4" xfId="3683"/>
    <cellStyle name="Normal 2 2 2 2 2 3 7 5" xfId="3684"/>
    <cellStyle name="Normal 2 2 2 2 2 3 7 6" xfId="3685"/>
    <cellStyle name="Normal 2 2 2 2 2 3 7 7" xfId="3686"/>
    <cellStyle name="Normal 2 2 2 2 2 3 8" xfId="1404"/>
    <cellStyle name="Normal 2 2 2 2 2 3 8 2" xfId="3687"/>
    <cellStyle name="Normal 2 2 2 2 2 3 8 2 2" xfId="3688"/>
    <cellStyle name="Normal 2 2 2 2 2 3 8 2 2 2" xfId="3689"/>
    <cellStyle name="Normal 2 2 2 2 2 3 8 2 2 3" xfId="3690"/>
    <cellStyle name="Normal 2 2 2 2 2 3 8 2 2 4" xfId="3691"/>
    <cellStyle name="Normal 2 2 2 2 2 3 8 2 3" xfId="3692"/>
    <cellStyle name="Normal 2 2 2 2 2 3 8 2 4" xfId="3693"/>
    <cellStyle name="Normal 2 2 2 2 2 3 8 2 5" xfId="3694"/>
    <cellStyle name="Normal 2 2 2 2 2 3 8 3" xfId="3695"/>
    <cellStyle name="Normal 2 2 2 2 2 3 8 3 2" xfId="3696"/>
    <cellStyle name="Normal 2 2 2 2 2 3 8 3 3" xfId="3697"/>
    <cellStyle name="Normal 2 2 2 2 2 3 8 3 4" xfId="3698"/>
    <cellStyle name="Normal 2 2 2 2 2 3 8 4" xfId="3699"/>
    <cellStyle name="Normal 2 2 2 2 2 3 8 4 2" xfId="3700"/>
    <cellStyle name="Normal 2 2 2 2 2 3 8 4 3" xfId="3701"/>
    <cellStyle name="Normal 2 2 2 2 2 3 8 4 4" xfId="3702"/>
    <cellStyle name="Normal 2 2 2 2 2 3 8 5" xfId="3703"/>
    <cellStyle name="Normal 2 2 2 2 2 3 8 6" xfId="3704"/>
    <cellStyle name="Normal 2 2 2 2 2 3 8 7" xfId="3705"/>
    <cellStyle name="Normal 2 2 2 2 2 3 9" xfId="1700"/>
    <cellStyle name="Normal 2 2 2 2 2 3 9 2" xfId="3706"/>
    <cellStyle name="Normal 2 2 2 2 2 3 9 2 2" xfId="3707"/>
    <cellStyle name="Normal 2 2 2 2 2 3 9 2 2 2" xfId="3708"/>
    <cellStyle name="Normal 2 2 2 2 2 3 9 2 2 3" xfId="3709"/>
    <cellStyle name="Normal 2 2 2 2 2 3 9 2 2 4" xfId="3710"/>
    <cellStyle name="Normal 2 2 2 2 2 3 9 2 3" xfId="3711"/>
    <cellStyle name="Normal 2 2 2 2 2 3 9 2 4" xfId="3712"/>
    <cellStyle name="Normal 2 2 2 2 2 3 9 2 5" xfId="3713"/>
    <cellStyle name="Normal 2 2 2 2 2 3 9 3" xfId="3714"/>
    <cellStyle name="Normal 2 2 2 2 2 3 9 3 2" xfId="3715"/>
    <cellStyle name="Normal 2 2 2 2 2 3 9 3 3" xfId="3716"/>
    <cellStyle name="Normal 2 2 2 2 2 3 9 3 4" xfId="3717"/>
    <cellStyle name="Normal 2 2 2 2 2 3 9 4" xfId="3718"/>
    <cellStyle name="Normal 2 2 2 2 2 3 9 4 2" xfId="3719"/>
    <cellStyle name="Normal 2 2 2 2 2 3 9 4 3" xfId="3720"/>
    <cellStyle name="Normal 2 2 2 2 2 3 9 4 4" xfId="3721"/>
    <cellStyle name="Normal 2 2 2 2 2 3 9 5" xfId="3722"/>
    <cellStyle name="Normal 2 2 2 2 2 3 9 6" xfId="3723"/>
    <cellStyle name="Normal 2 2 2 2 2 3 9 7" xfId="3724"/>
    <cellStyle name="Normal 2 2 2 2 2 4" xfId="68"/>
    <cellStyle name="Normal 2 2 2 2 2 4 10" xfId="3725"/>
    <cellStyle name="Normal 2 2 2 2 2 4 10 2" xfId="3726"/>
    <cellStyle name="Normal 2 2 2 2 2 4 10 2 2" xfId="3727"/>
    <cellStyle name="Normal 2 2 2 2 2 4 10 2 3" xfId="3728"/>
    <cellStyle name="Normal 2 2 2 2 2 4 10 2 4" xfId="3729"/>
    <cellStyle name="Normal 2 2 2 2 2 4 10 3" xfId="3730"/>
    <cellStyle name="Normal 2 2 2 2 2 4 10 4" xfId="3731"/>
    <cellStyle name="Normal 2 2 2 2 2 4 10 5" xfId="3732"/>
    <cellStyle name="Normal 2 2 2 2 2 4 11" xfId="3733"/>
    <cellStyle name="Normal 2 2 2 2 2 4 11 2" xfId="3734"/>
    <cellStyle name="Normal 2 2 2 2 2 4 11 3" xfId="3735"/>
    <cellStyle name="Normal 2 2 2 2 2 4 11 4" xfId="3736"/>
    <cellStyle name="Normal 2 2 2 2 2 4 12" xfId="3737"/>
    <cellStyle name="Normal 2 2 2 2 2 4 12 2" xfId="3738"/>
    <cellStyle name="Normal 2 2 2 2 2 4 12 3" xfId="3739"/>
    <cellStyle name="Normal 2 2 2 2 2 4 12 4" xfId="3740"/>
    <cellStyle name="Normal 2 2 2 2 2 4 13" xfId="3741"/>
    <cellStyle name="Normal 2 2 2 2 2 4 14" xfId="3742"/>
    <cellStyle name="Normal 2 2 2 2 2 4 15" xfId="3743"/>
    <cellStyle name="Normal 2 2 2 2 2 4 2" xfId="216"/>
    <cellStyle name="Normal 2 2 2 2 2 4 2 10" xfId="3744"/>
    <cellStyle name="Normal 2 2 2 2 2 4 2 10 2" xfId="3745"/>
    <cellStyle name="Normal 2 2 2 2 2 4 2 10 3" xfId="3746"/>
    <cellStyle name="Normal 2 2 2 2 2 4 2 10 4" xfId="3747"/>
    <cellStyle name="Normal 2 2 2 2 2 4 2 11" xfId="3748"/>
    <cellStyle name="Normal 2 2 2 2 2 4 2 12" xfId="3749"/>
    <cellStyle name="Normal 2 2 2 2 2 4 2 13" xfId="3750"/>
    <cellStyle name="Normal 2 2 2 2 2 4 2 2" xfId="774"/>
    <cellStyle name="Normal 2 2 2 2 2 4 2 2 2" xfId="3751"/>
    <cellStyle name="Normal 2 2 2 2 2 4 2 2 2 2" xfId="3752"/>
    <cellStyle name="Normal 2 2 2 2 2 4 2 2 2 2 2" xfId="3753"/>
    <cellStyle name="Normal 2 2 2 2 2 4 2 2 2 2 3" xfId="3754"/>
    <cellStyle name="Normal 2 2 2 2 2 4 2 2 2 2 4" xfId="3755"/>
    <cellStyle name="Normal 2 2 2 2 2 4 2 2 2 3" xfId="3756"/>
    <cellStyle name="Normal 2 2 2 2 2 4 2 2 2 4" xfId="3757"/>
    <cellStyle name="Normal 2 2 2 2 2 4 2 2 2 5" xfId="3758"/>
    <cellStyle name="Normal 2 2 2 2 2 4 2 2 3" xfId="3759"/>
    <cellStyle name="Normal 2 2 2 2 2 4 2 2 3 2" xfId="3760"/>
    <cellStyle name="Normal 2 2 2 2 2 4 2 2 3 3" xfId="3761"/>
    <cellStyle name="Normal 2 2 2 2 2 4 2 2 3 4" xfId="3762"/>
    <cellStyle name="Normal 2 2 2 2 2 4 2 2 4" xfId="3763"/>
    <cellStyle name="Normal 2 2 2 2 2 4 2 2 4 2" xfId="3764"/>
    <cellStyle name="Normal 2 2 2 2 2 4 2 2 4 3" xfId="3765"/>
    <cellStyle name="Normal 2 2 2 2 2 4 2 2 4 4" xfId="3766"/>
    <cellStyle name="Normal 2 2 2 2 2 4 2 2 5" xfId="3767"/>
    <cellStyle name="Normal 2 2 2 2 2 4 2 2 6" xfId="3768"/>
    <cellStyle name="Normal 2 2 2 2 2 4 2 2 7" xfId="3769"/>
    <cellStyle name="Normal 2 2 2 2 2 4 2 3" xfId="996"/>
    <cellStyle name="Normal 2 2 2 2 2 4 2 3 2" xfId="3770"/>
    <cellStyle name="Normal 2 2 2 2 2 4 2 3 2 2" xfId="3771"/>
    <cellStyle name="Normal 2 2 2 2 2 4 2 3 2 2 2" xfId="3772"/>
    <cellStyle name="Normal 2 2 2 2 2 4 2 3 2 2 3" xfId="3773"/>
    <cellStyle name="Normal 2 2 2 2 2 4 2 3 2 2 4" xfId="3774"/>
    <cellStyle name="Normal 2 2 2 2 2 4 2 3 2 3" xfId="3775"/>
    <cellStyle name="Normal 2 2 2 2 2 4 2 3 2 4" xfId="3776"/>
    <cellStyle name="Normal 2 2 2 2 2 4 2 3 2 5" xfId="3777"/>
    <cellStyle name="Normal 2 2 2 2 2 4 2 3 3" xfId="3778"/>
    <cellStyle name="Normal 2 2 2 2 2 4 2 3 3 2" xfId="3779"/>
    <cellStyle name="Normal 2 2 2 2 2 4 2 3 3 3" xfId="3780"/>
    <cellStyle name="Normal 2 2 2 2 2 4 2 3 3 4" xfId="3781"/>
    <cellStyle name="Normal 2 2 2 2 2 4 2 3 4" xfId="3782"/>
    <cellStyle name="Normal 2 2 2 2 2 4 2 3 4 2" xfId="3783"/>
    <cellStyle name="Normal 2 2 2 2 2 4 2 3 4 3" xfId="3784"/>
    <cellStyle name="Normal 2 2 2 2 2 4 2 3 4 4" xfId="3785"/>
    <cellStyle name="Normal 2 2 2 2 2 4 2 3 5" xfId="3786"/>
    <cellStyle name="Normal 2 2 2 2 2 4 2 3 6" xfId="3787"/>
    <cellStyle name="Normal 2 2 2 2 2 4 2 3 7" xfId="3788"/>
    <cellStyle name="Normal 2 2 2 2 2 4 2 4" xfId="1323"/>
    <cellStyle name="Normal 2 2 2 2 2 4 2 4 2" xfId="3789"/>
    <cellStyle name="Normal 2 2 2 2 2 4 2 4 2 2" xfId="3790"/>
    <cellStyle name="Normal 2 2 2 2 2 4 2 4 2 2 2" xfId="3791"/>
    <cellStyle name="Normal 2 2 2 2 2 4 2 4 2 2 3" xfId="3792"/>
    <cellStyle name="Normal 2 2 2 2 2 4 2 4 2 2 4" xfId="3793"/>
    <cellStyle name="Normal 2 2 2 2 2 4 2 4 2 3" xfId="3794"/>
    <cellStyle name="Normal 2 2 2 2 2 4 2 4 2 4" xfId="3795"/>
    <cellStyle name="Normal 2 2 2 2 2 4 2 4 2 5" xfId="3796"/>
    <cellStyle name="Normal 2 2 2 2 2 4 2 4 3" xfId="3797"/>
    <cellStyle name="Normal 2 2 2 2 2 4 2 4 3 2" xfId="3798"/>
    <cellStyle name="Normal 2 2 2 2 2 4 2 4 3 3" xfId="3799"/>
    <cellStyle name="Normal 2 2 2 2 2 4 2 4 3 4" xfId="3800"/>
    <cellStyle name="Normal 2 2 2 2 2 4 2 4 4" xfId="3801"/>
    <cellStyle name="Normal 2 2 2 2 2 4 2 4 4 2" xfId="3802"/>
    <cellStyle name="Normal 2 2 2 2 2 4 2 4 4 3" xfId="3803"/>
    <cellStyle name="Normal 2 2 2 2 2 4 2 4 4 4" xfId="3804"/>
    <cellStyle name="Normal 2 2 2 2 2 4 2 4 5" xfId="3805"/>
    <cellStyle name="Normal 2 2 2 2 2 4 2 4 6" xfId="3806"/>
    <cellStyle name="Normal 2 2 2 2 2 4 2 4 7" xfId="3807"/>
    <cellStyle name="Normal 2 2 2 2 2 4 2 5" xfId="1650"/>
    <cellStyle name="Normal 2 2 2 2 2 4 2 5 2" xfId="3808"/>
    <cellStyle name="Normal 2 2 2 2 2 4 2 5 2 2" xfId="3809"/>
    <cellStyle name="Normal 2 2 2 2 2 4 2 5 2 2 2" xfId="3810"/>
    <cellStyle name="Normal 2 2 2 2 2 4 2 5 2 2 3" xfId="3811"/>
    <cellStyle name="Normal 2 2 2 2 2 4 2 5 2 2 4" xfId="3812"/>
    <cellStyle name="Normal 2 2 2 2 2 4 2 5 2 3" xfId="3813"/>
    <cellStyle name="Normal 2 2 2 2 2 4 2 5 2 4" xfId="3814"/>
    <cellStyle name="Normal 2 2 2 2 2 4 2 5 2 5" xfId="3815"/>
    <cellStyle name="Normal 2 2 2 2 2 4 2 5 3" xfId="3816"/>
    <cellStyle name="Normal 2 2 2 2 2 4 2 5 3 2" xfId="3817"/>
    <cellStyle name="Normal 2 2 2 2 2 4 2 5 3 3" xfId="3818"/>
    <cellStyle name="Normal 2 2 2 2 2 4 2 5 3 4" xfId="3819"/>
    <cellStyle name="Normal 2 2 2 2 2 4 2 5 4" xfId="3820"/>
    <cellStyle name="Normal 2 2 2 2 2 4 2 5 4 2" xfId="3821"/>
    <cellStyle name="Normal 2 2 2 2 2 4 2 5 4 3" xfId="3822"/>
    <cellStyle name="Normal 2 2 2 2 2 4 2 5 4 4" xfId="3823"/>
    <cellStyle name="Normal 2 2 2 2 2 4 2 5 5" xfId="3824"/>
    <cellStyle name="Normal 2 2 2 2 2 4 2 5 6" xfId="3825"/>
    <cellStyle name="Normal 2 2 2 2 2 4 2 5 7" xfId="3826"/>
    <cellStyle name="Normal 2 2 2 2 2 4 2 6" xfId="1872"/>
    <cellStyle name="Normal 2 2 2 2 2 4 2 6 2" xfId="3827"/>
    <cellStyle name="Normal 2 2 2 2 2 4 2 6 2 2" xfId="3828"/>
    <cellStyle name="Normal 2 2 2 2 2 4 2 6 2 2 2" xfId="3829"/>
    <cellStyle name="Normal 2 2 2 2 2 4 2 6 2 2 3" xfId="3830"/>
    <cellStyle name="Normal 2 2 2 2 2 4 2 6 2 2 4" xfId="3831"/>
    <cellStyle name="Normal 2 2 2 2 2 4 2 6 2 3" xfId="3832"/>
    <cellStyle name="Normal 2 2 2 2 2 4 2 6 2 4" xfId="3833"/>
    <cellStyle name="Normal 2 2 2 2 2 4 2 6 2 5" xfId="3834"/>
    <cellStyle name="Normal 2 2 2 2 2 4 2 6 3" xfId="3835"/>
    <cellStyle name="Normal 2 2 2 2 2 4 2 6 3 2" xfId="3836"/>
    <cellStyle name="Normal 2 2 2 2 2 4 2 6 3 3" xfId="3837"/>
    <cellStyle name="Normal 2 2 2 2 2 4 2 6 3 4" xfId="3838"/>
    <cellStyle name="Normal 2 2 2 2 2 4 2 6 4" xfId="3839"/>
    <cellStyle name="Normal 2 2 2 2 2 4 2 6 4 2" xfId="3840"/>
    <cellStyle name="Normal 2 2 2 2 2 4 2 6 4 3" xfId="3841"/>
    <cellStyle name="Normal 2 2 2 2 2 4 2 6 4 4" xfId="3842"/>
    <cellStyle name="Normal 2 2 2 2 2 4 2 6 5" xfId="3843"/>
    <cellStyle name="Normal 2 2 2 2 2 4 2 6 6" xfId="3844"/>
    <cellStyle name="Normal 2 2 2 2 2 4 2 6 7" xfId="3845"/>
    <cellStyle name="Normal 2 2 2 2 2 4 2 7" xfId="552"/>
    <cellStyle name="Normal 2 2 2 2 2 4 2 7 2" xfId="3846"/>
    <cellStyle name="Normal 2 2 2 2 2 4 2 7 2 2" xfId="3847"/>
    <cellStyle name="Normal 2 2 2 2 2 4 2 7 2 3" xfId="3848"/>
    <cellStyle name="Normal 2 2 2 2 2 4 2 7 2 4" xfId="3849"/>
    <cellStyle name="Normal 2 2 2 2 2 4 2 7 3" xfId="3850"/>
    <cellStyle name="Normal 2 2 2 2 2 4 2 7 3 2" xfId="3851"/>
    <cellStyle name="Normal 2 2 2 2 2 4 2 7 3 3" xfId="3852"/>
    <cellStyle name="Normal 2 2 2 2 2 4 2 7 3 4" xfId="3853"/>
    <cellStyle name="Normal 2 2 2 2 2 4 2 7 4" xfId="3854"/>
    <cellStyle name="Normal 2 2 2 2 2 4 2 7 5" xfId="3855"/>
    <cellStyle name="Normal 2 2 2 2 2 4 2 7 6" xfId="3856"/>
    <cellStyle name="Normal 2 2 2 2 2 4 2 8" xfId="3857"/>
    <cellStyle name="Normal 2 2 2 2 2 4 2 8 2" xfId="3858"/>
    <cellStyle name="Normal 2 2 2 2 2 4 2 8 2 2" xfId="3859"/>
    <cellStyle name="Normal 2 2 2 2 2 4 2 8 2 3" xfId="3860"/>
    <cellStyle name="Normal 2 2 2 2 2 4 2 8 2 4" xfId="3861"/>
    <cellStyle name="Normal 2 2 2 2 2 4 2 8 3" xfId="3862"/>
    <cellStyle name="Normal 2 2 2 2 2 4 2 8 4" xfId="3863"/>
    <cellStyle name="Normal 2 2 2 2 2 4 2 8 5" xfId="3864"/>
    <cellStyle name="Normal 2 2 2 2 2 4 2 9" xfId="3865"/>
    <cellStyle name="Normal 2 2 2 2 2 4 2 9 2" xfId="3866"/>
    <cellStyle name="Normal 2 2 2 2 2 4 2 9 3" xfId="3867"/>
    <cellStyle name="Normal 2 2 2 2 2 4 2 9 4" xfId="3868"/>
    <cellStyle name="Normal 2 2 2 2 2 4 3" xfId="404"/>
    <cellStyle name="Normal 2 2 2 2 2 4 3 2" xfId="1175"/>
    <cellStyle name="Normal 2 2 2 2 2 4 3 2 2" xfId="3869"/>
    <cellStyle name="Normal 2 2 2 2 2 4 3 2 2 2" xfId="3870"/>
    <cellStyle name="Normal 2 2 2 2 2 4 3 2 2 2 2" xfId="3871"/>
    <cellStyle name="Normal 2 2 2 2 2 4 3 2 2 2 3" xfId="3872"/>
    <cellStyle name="Normal 2 2 2 2 2 4 3 2 2 2 4" xfId="3873"/>
    <cellStyle name="Normal 2 2 2 2 2 4 3 2 2 3" xfId="3874"/>
    <cellStyle name="Normal 2 2 2 2 2 4 3 2 2 4" xfId="3875"/>
    <cellStyle name="Normal 2 2 2 2 2 4 3 2 2 5" xfId="3876"/>
    <cellStyle name="Normal 2 2 2 2 2 4 3 2 3" xfId="3877"/>
    <cellStyle name="Normal 2 2 2 2 2 4 3 2 3 2" xfId="3878"/>
    <cellStyle name="Normal 2 2 2 2 2 4 3 2 3 3" xfId="3879"/>
    <cellStyle name="Normal 2 2 2 2 2 4 3 2 3 4" xfId="3880"/>
    <cellStyle name="Normal 2 2 2 2 2 4 3 2 4" xfId="3881"/>
    <cellStyle name="Normal 2 2 2 2 2 4 3 2 4 2" xfId="3882"/>
    <cellStyle name="Normal 2 2 2 2 2 4 3 2 4 3" xfId="3883"/>
    <cellStyle name="Normal 2 2 2 2 2 4 3 2 4 4" xfId="3884"/>
    <cellStyle name="Normal 2 2 2 2 2 4 3 2 5" xfId="3885"/>
    <cellStyle name="Normal 2 2 2 2 2 4 3 2 6" xfId="3886"/>
    <cellStyle name="Normal 2 2 2 2 2 4 3 2 7" xfId="3887"/>
    <cellStyle name="Normal 2 2 2 2 2 4 3 3" xfId="1502"/>
    <cellStyle name="Normal 2 2 2 2 2 4 3 3 2" xfId="3888"/>
    <cellStyle name="Normal 2 2 2 2 2 4 3 3 2 2" xfId="3889"/>
    <cellStyle name="Normal 2 2 2 2 2 4 3 3 2 2 2" xfId="3890"/>
    <cellStyle name="Normal 2 2 2 2 2 4 3 3 2 2 3" xfId="3891"/>
    <cellStyle name="Normal 2 2 2 2 2 4 3 3 2 2 4" xfId="3892"/>
    <cellStyle name="Normal 2 2 2 2 2 4 3 3 2 3" xfId="3893"/>
    <cellStyle name="Normal 2 2 2 2 2 4 3 3 2 4" xfId="3894"/>
    <cellStyle name="Normal 2 2 2 2 2 4 3 3 2 5" xfId="3895"/>
    <cellStyle name="Normal 2 2 2 2 2 4 3 3 3" xfId="3896"/>
    <cellStyle name="Normal 2 2 2 2 2 4 3 3 3 2" xfId="3897"/>
    <cellStyle name="Normal 2 2 2 2 2 4 3 3 3 3" xfId="3898"/>
    <cellStyle name="Normal 2 2 2 2 2 4 3 3 3 4" xfId="3899"/>
    <cellStyle name="Normal 2 2 2 2 2 4 3 3 4" xfId="3900"/>
    <cellStyle name="Normal 2 2 2 2 2 4 3 3 4 2" xfId="3901"/>
    <cellStyle name="Normal 2 2 2 2 2 4 3 3 4 3" xfId="3902"/>
    <cellStyle name="Normal 2 2 2 2 2 4 3 3 4 4" xfId="3903"/>
    <cellStyle name="Normal 2 2 2 2 2 4 3 3 5" xfId="3904"/>
    <cellStyle name="Normal 2 2 2 2 2 4 3 3 6" xfId="3905"/>
    <cellStyle name="Normal 2 2 2 2 2 4 3 3 7" xfId="3906"/>
    <cellStyle name="Normal 2 2 2 2 2 4 3 4" xfId="3907"/>
    <cellStyle name="Normal 2 2 2 2 2 4 3 4 2" xfId="3908"/>
    <cellStyle name="Normal 2 2 2 2 2 4 3 4 2 2" xfId="3909"/>
    <cellStyle name="Normal 2 2 2 2 2 4 3 4 2 3" xfId="3910"/>
    <cellStyle name="Normal 2 2 2 2 2 4 3 4 2 4" xfId="3911"/>
    <cellStyle name="Normal 2 2 2 2 2 4 3 4 3" xfId="3912"/>
    <cellStyle name="Normal 2 2 2 2 2 4 3 4 3 2" xfId="3913"/>
    <cellStyle name="Normal 2 2 2 2 2 4 3 4 3 3" xfId="3914"/>
    <cellStyle name="Normal 2 2 2 2 2 4 3 4 3 4" xfId="3915"/>
    <cellStyle name="Normal 2 2 2 2 2 4 3 4 4" xfId="3916"/>
    <cellStyle name="Normal 2 2 2 2 2 4 3 4 5" xfId="3917"/>
    <cellStyle name="Normal 2 2 2 2 2 4 3 4 6" xfId="3918"/>
    <cellStyle name="Normal 2 2 2 2 2 4 3 5" xfId="3919"/>
    <cellStyle name="Normal 2 2 2 2 2 4 3 5 2" xfId="3920"/>
    <cellStyle name="Normal 2 2 2 2 2 4 3 5 3" xfId="3921"/>
    <cellStyle name="Normal 2 2 2 2 2 4 3 5 4" xfId="3922"/>
    <cellStyle name="Normal 2 2 2 2 2 4 3 6" xfId="3923"/>
    <cellStyle name="Normal 2 2 2 2 2 4 3 6 2" xfId="3924"/>
    <cellStyle name="Normal 2 2 2 2 2 4 3 6 3" xfId="3925"/>
    <cellStyle name="Normal 2 2 2 2 2 4 3 6 4" xfId="3926"/>
    <cellStyle name="Normal 2 2 2 2 2 4 3 7" xfId="3927"/>
    <cellStyle name="Normal 2 2 2 2 2 4 3 8" xfId="3928"/>
    <cellStyle name="Normal 2 2 2 2 2 4 3 9" xfId="3929"/>
    <cellStyle name="Normal 2 2 2 2 2 4 4" xfId="626"/>
    <cellStyle name="Normal 2 2 2 2 2 4 4 2" xfId="3930"/>
    <cellStyle name="Normal 2 2 2 2 2 4 4 2 2" xfId="3931"/>
    <cellStyle name="Normal 2 2 2 2 2 4 4 2 2 2" xfId="3932"/>
    <cellStyle name="Normal 2 2 2 2 2 4 4 2 2 3" xfId="3933"/>
    <cellStyle name="Normal 2 2 2 2 2 4 4 2 2 4" xfId="3934"/>
    <cellStyle name="Normal 2 2 2 2 2 4 4 2 3" xfId="3935"/>
    <cellStyle name="Normal 2 2 2 2 2 4 4 2 4" xfId="3936"/>
    <cellStyle name="Normal 2 2 2 2 2 4 4 2 5" xfId="3937"/>
    <cellStyle name="Normal 2 2 2 2 2 4 4 3" xfId="3938"/>
    <cellStyle name="Normal 2 2 2 2 2 4 4 3 2" xfId="3939"/>
    <cellStyle name="Normal 2 2 2 2 2 4 4 3 3" xfId="3940"/>
    <cellStyle name="Normal 2 2 2 2 2 4 4 3 4" xfId="3941"/>
    <cellStyle name="Normal 2 2 2 2 2 4 4 4" xfId="3942"/>
    <cellStyle name="Normal 2 2 2 2 2 4 4 4 2" xfId="3943"/>
    <cellStyle name="Normal 2 2 2 2 2 4 4 4 3" xfId="3944"/>
    <cellStyle name="Normal 2 2 2 2 2 4 4 4 4" xfId="3945"/>
    <cellStyle name="Normal 2 2 2 2 2 4 4 5" xfId="3946"/>
    <cellStyle name="Normal 2 2 2 2 2 4 4 6" xfId="3947"/>
    <cellStyle name="Normal 2 2 2 2 2 4 4 7" xfId="3948"/>
    <cellStyle name="Normal 2 2 2 2 2 4 5" xfId="848"/>
    <cellStyle name="Normal 2 2 2 2 2 4 5 2" xfId="3949"/>
    <cellStyle name="Normal 2 2 2 2 2 4 5 2 2" xfId="3950"/>
    <cellStyle name="Normal 2 2 2 2 2 4 5 2 2 2" xfId="3951"/>
    <cellStyle name="Normal 2 2 2 2 2 4 5 2 2 3" xfId="3952"/>
    <cellStyle name="Normal 2 2 2 2 2 4 5 2 2 4" xfId="3953"/>
    <cellStyle name="Normal 2 2 2 2 2 4 5 2 3" xfId="3954"/>
    <cellStyle name="Normal 2 2 2 2 2 4 5 2 4" xfId="3955"/>
    <cellStyle name="Normal 2 2 2 2 2 4 5 2 5" xfId="3956"/>
    <cellStyle name="Normal 2 2 2 2 2 4 5 3" xfId="3957"/>
    <cellStyle name="Normal 2 2 2 2 2 4 5 3 2" xfId="3958"/>
    <cellStyle name="Normal 2 2 2 2 2 4 5 3 3" xfId="3959"/>
    <cellStyle name="Normal 2 2 2 2 2 4 5 3 4" xfId="3960"/>
    <cellStyle name="Normal 2 2 2 2 2 4 5 4" xfId="3961"/>
    <cellStyle name="Normal 2 2 2 2 2 4 5 4 2" xfId="3962"/>
    <cellStyle name="Normal 2 2 2 2 2 4 5 4 3" xfId="3963"/>
    <cellStyle name="Normal 2 2 2 2 2 4 5 4 4" xfId="3964"/>
    <cellStyle name="Normal 2 2 2 2 2 4 5 5" xfId="3965"/>
    <cellStyle name="Normal 2 2 2 2 2 4 5 6" xfId="3966"/>
    <cellStyle name="Normal 2 2 2 2 2 4 5 7" xfId="3967"/>
    <cellStyle name="Normal 2 2 2 2 2 4 6" xfId="1101"/>
    <cellStyle name="Normal 2 2 2 2 2 4 6 2" xfId="3968"/>
    <cellStyle name="Normal 2 2 2 2 2 4 6 2 2" xfId="3969"/>
    <cellStyle name="Normal 2 2 2 2 2 4 6 2 2 2" xfId="3970"/>
    <cellStyle name="Normal 2 2 2 2 2 4 6 2 2 3" xfId="3971"/>
    <cellStyle name="Normal 2 2 2 2 2 4 6 2 2 4" xfId="3972"/>
    <cellStyle name="Normal 2 2 2 2 2 4 6 2 3" xfId="3973"/>
    <cellStyle name="Normal 2 2 2 2 2 4 6 2 4" xfId="3974"/>
    <cellStyle name="Normal 2 2 2 2 2 4 6 2 5" xfId="3975"/>
    <cellStyle name="Normal 2 2 2 2 2 4 6 3" xfId="3976"/>
    <cellStyle name="Normal 2 2 2 2 2 4 6 3 2" xfId="3977"/>
    <cellStyle name="Normal 2 2 2 2 2 4 6 3 3" xfId="3978"/>
    <cellStyle name="Normal 2 2 2 2 2 4 6 3 4" xfId="3979"/>
    <cellStyle name="Normal 2 2 2 2 2 4 6 4" xfId="3980"/>
    <cellStyle name="Normal 2 2 2 2 2 4 6 4 2" xfId="3981"/>
    <cellStyle name="Normal 2 2 2 2 2 4 6 4 3" xfId="3982"/>
    <cellStyle name="Normal 2 2 2 2 2 4 6 4 4" xfId="3983"/>
    <cellStyle name="Normal 2 2 2 2 2 4 6 5" xfId="3984"/>
    <cellStyle name="Normal 2 2 2 2 2 4 6 6" xfId="3985"/>
    <cellStyle name="Normal 2 2 2 2 2 4 6 7" xfId="3986"/>
    <cellStyle name="Normal 2 2 2 2 2 4 7" xfId="1428"/>
    <cellStyle name="Normal 2 2 2 2 2 4 7 2" xfId="3987"/>
    <cellStyle name="Normal 2 2 2 2 2 4 7 2 2" xfId="3988"/>
    <cellStyle name="Normal 2 2 2 2 2 4 7 2 2 2" xfId="3989"/>
    <cellStyle name="Normal 2 2 2 2 2 4 7 2 2 3" xfId="3990"/>
    <cellStyle name="Normal 2 2 2 2 2 4 7 2 2 4" xfId="3991"/>
    <cellStyle name="Normal 2 2 2 2 2 4 7 2 3" xfId="3992"/>
    <cellStyle name="Normal 2 2 2 2 2 4 7 2 4" xfId="3993"/>
    <cellStyle name="Normal 2 2 2 2 2 4 7 2 5" xfId="3994"/>
    <cellStyle name="Normal 2 2 2 2 2 4 7 3" xfId="3995"/>
    <cellStyle name="Normal 2 2 2 2 2 4 7 3 2" xfId="3996"/>
    <cellStyle name="Normal 2 2 2 2 2 4 7 3 3" xfId="3997"/>
    <cellStyle name="Normal 2 2 2 2 2 4 7 3 4" xfId="3998"/>
    <cellStyle name="Normal 2 2 2 2 2 4 7 4" xfId="3999"/>
    <cellStyle name="Normal 2 2 2 2 2 4 7 4 2" xfId="4000"/>
    <cellStyle name="Normal 2 2 2 2 2 4 7 4 3" xfId="4001"/>
    <cellStyle name="Normal 2 2 2 2 2 4 7 4 4" xfId="4002"/>
    <cellStyle name="Normal 2 2 2 2 2 4 7 5" xfId="4003"/>
    <cellStyle name="Normal 2 2 2 2 2 4 7 6" xfId="4004"/>
    <cellStyle name="Normal 2 2 2 2 2 4 7 7" xfId="4005"/>
    <cellStyle name="Normal 2 2 2 2 2 4 8" xfId="1724"/>
    <cellStyle name="Normal 2 2 2 2 2 4 8 2" xfId="4006"/>
    <cellStyle name="Normal 2 2 2 2 2 4 8 2 2" xfId="4007"/>
    <cellStyle name="Normal 2 2 2 2 2 4 8 2 2 2" xfId="4008"/>
    <cellStyle name="Normal 2 2 2 2 2 4 8 2 2 3" xfId="4009"/>
    <cellStyle name="Normal 2 2 2 2 2 4 8 2 2 4" xfId="4010"/>
    <cellStyle name="Normal 2 2 2 2 2 4 8 2 3" xfId="4011"/>
    <cellStyle name="Normal 2 2 2 2 2 4 8 2 4" xfId="4012"/>
    <cellStyle name="Normal 2 2 2 2 2 4 8 2 5" xfId="4013"/>
    <cellStyle name="Normal 2 2 2 2 2 4 8 3" xfId="4014"/>
    <cellStyle name="Normal 2 2 2 2 2 4 8 3 2" xfId="4015"/>
    <cellStyle name="Normal 2 2 2 2 2 4 8 3 3" xfId="4016"/>
    <cellStyle name="Normal 2 2 2 2 2 4 8 3 4" xfId="4017"/>
    <cellStyle name="Normal 2 2 2 2 2 4 8 4" xfId="4018"/>
    <cellStyle name="Normal 2 2 2 2 2 4 8 4 2" xfId="4019"/>
    <cellStyle name="Normal 2 2 2 2 2 4 8 4 3" xfId="4020"/>
    <cellStyle name="Normal 2 2 2 2 2 4 8 4 4" xfId="4021"/>
    <cellStyle name="Normal 2 2 2 2 2 4 8 5" xfId="4022"/>
    <cellStyle name="Normal 2 2 2 2 2 4 8 6" xfId="4023"/>
    <cellStyle name="Normal 2 2 2 2 2 4 8 7" xfId="4024"/>
    <cellStyle name="Normal 2 2 2 2 2 4 9" xfId="330"/>
    <cellStyle name="Normal 2 2 2 2 2 4 9 2" xfId="4025"/>
    <cellStyle name="Normal 2 2 2 2 2 4 9 2 2" xfId="4026"/>
    <cellStyle name="Normal 2 2 2 2 2 4 9 2 3" xfId="4027"/>
    <cellStyle name="Normal 2 2 2 2 2 4 9 2 4" xfId="4028"/>
    <cellStyle name="Normal 2 2 2 2 2 4 9 3" xfId="4029"/>
    <cellStyle name="Normal 2 2 2 2 2 4 9 3 2" xfId="4030"/>
    <cellStyle name="Normal 2 2 2 2 2 4 9 3 3" xfId="4031"/>
    <cellStyle name="Normal 2 2 2 2 2 4 9 3 4" xfId="4032"/>
    <cellStyle name="Normal 2 2 2 2 2 4 9 4" xfId="4033"/>
    <cellStyle name="Normal 2 2 2 2 2 4 9 5" xfId="4034"/>
    <cellStyle name="Normal 2 2 2 2 2 4 9 6" xfId="4035"/>
    <cellStyle name="Normal 2 2 2 2 2 5" xfId="106"/>
    <cellStyle name="Normal 2 2 2 2 2 5 10" xfId="4036"/>
    <cellStyle name="Normal 2 2 2 2 2 5 10 2" xfId="4037"/>
    <cellStyle name="Normal 2 2 2 2 2 5 10 2 2" xfId="4038"/>
    <cellStyle name="Normal 2 2 2 2 2 5 10 2 3" xfId="4039"/>
    <cellStyle name="Normal 2 2 2 2 2 5 10 2 4" xfId="4040"/>
    <cellStyle name="Normal 2 2 2 2 2 5 10 3" xfId="4041"/>
    <cellStyle name="Normal 2 2 2 2 2 5 10 4" xfId="4042"/>
    <cellStyle name="Normal 2 2 2 2 2 5 10 5" xfId="4043"/>
    <cellStyle name="Normal 2 2 2 2 2 5 11" xfId="4044"/>
    <cellStyle name="Normal 2 2 2 2 2 5 11 2" xfId="4045"/>
    <cellStyle name="Normal 2 2 2 2 2 5 11 3" xfId="4046"/>
    <cellStyle name="Normal 2 2 2 2 2 5 11 4" xfId="4047"/>
    <cellStyle name="Normal 2 2 2 2 2 5 12" xfId="4048"/>
    <cellStyle name="Normal 2 2 2 2 2 5 12 2" xfId="4049"/>
    <cellStyle name="Normal 2 2 2 2 2 5 12 3" xfId="4050"/>
    <cellStyle name="Normal 2 2 2 2 2 5 12 4" xfId="4051"/>
    <cellStyle name="Normal 2 2 2 2 2 5 13" xfId="4052"/>
    <cellStyle name="Normal 2 2 2 2 2 5 14" xfId="4053"/>
    <cellStyle name="Normal 2 2 2 2 2 5 15" xfId="4054"/>
    <cellStyle name="Normal 2 2 2 2 2 5 2" xfId="180"/>
    <cellStyle name="Normal 2 2 2 2 2 5 2 10" xfId="4055"/>
    <cellStyle name="Normal 2 2 2 2 2 5 2 10 2" xfId="4056"/>
    <cellStyle name="Normal 2 2 2 2 2 5 2 10 3" xfId="4057"/>
    <cellStyle name="Normal 2 2 2 2 2 5 2 10 4" xfId="4058"/>
    <cellStyle name="Normal 2 2 2 2 2 5 2 11" xfId="4059"/>
    <cellStyle name="Normal 2 2 2 2 2 5 2 12" xfId="4060"/>
    <cellStyle name="Normal 2 2 2 2 2 5 2 13" xfId="4061"/>
    <cellStyle name="Normal 2 2 2 2 2 5 2 2" xfId="738"/>
    <cellStyle name="Normal 2 2 2 2 2 5 2 2 2" xfId="4062"/>
    <cellStyle name="Normal 2 2 2 2 2 5 2 2 2 2" xfId="4063"/>
    <cellStyle name="Normal 2 2 2 2 2 5 2 2 2 2 2" xfId="4064"/>
    <cellStyle name="Normal 2 2 2 2 2 5 2 2 2 2 3" xfId="4065"/>
    <cellStyle name="Normal 2 2 2 2 2 5 2 2 2 2 4" xfId="4066"/>
    <cellStyle name="Normal 2 2 2 2 2 5 2 2 2 3" xfId="4067"/>
    <cellStyle name="Normal 2 2 2 2 2 5 2 2 2 4" xfId="4068"/>
    <cellStyle name="Normal 2 2 2 2 2 5 2 2 2 5" xfId="4069"/>
    <cellStyle name="Normal 2 2 2 2 2 5 2 2 3" xfId="4070"/>
    <cellStyle name="Normal 2 2 2 2 2 5 2 2 3 2" xfId="4071"/>
    <cellStyle name="Normal 2 2 2 2 2 5 2 2 3 3" xfId="4072"/>
    <cellStyle name="Normal 2 2 2 2 2 5 2 2 3 4" xfId="4073"/>
    <cellStyle name="Normal 2 2 2 2 2 5 2 2 4" xfId="4074"/>
    <cellStyle name="Normal 2 2 2 2 2 5 2 2 4 2" xfId="4075"/>
    <cellStyle name="Normal 2 2 2 2 2 5 2 2 4 3" xfId="4076"/>
    <cellStyle name="Normal 2 2 2 2 2 5 2 2 4 4" xfId="4077"/>
    <cellStyle name="Normal 2 2 2 2 2 5 2 2 5" xfId="4078"/>
    <cellStyle name="Normal 2 2 2 2 2 5 2 2 6" xfId="4079"/>
    <cellStyle name="Normal 2 2 2 2 2 5 2 2 7" xfId="4080"/>
    <cellStyle name="Normal 2 2 2 2 2 5 2 3" xfId="960"/>
    <cellStyle name="Normal 2 2 2 2 2 5 2 3 2" xfId="4081"/>
    <cellStyle name="Normal 2 2 2 2 2 5 2 3 2 2" xfId="4082"/>
    <cellStyle name="Normal 2 2 2 2 2 5 2 3 2 2 2" xfId="4083"/>
    <cellStyle name="Normal 2 2 2 2 2 5 2 3 2 2 3" xfId="4084"/>
    <cellStyle name="Normal 2 2 2 2 2 5 2 3 2 2 4" xfId="4085"/>
    <cellStyle name="Normal 2 2 2 2 2 5 2 3 2 3" xfId="4086"/>
    <cellStyle name="Normal 2 2 2 2 2 5 2 3 2 4" xfId="4087"/>
    <cellStyle name="Normal 2 2 2 2 2 5 2 3 2 5" xfId="4088"/>
    <cellStyle name="Normal 2 2 2 2 2 5 2 3 3" xfId="4089"/>
    <cellStyle name="Normal 2 2 2 2 2 5 2 3 3 2" xfId="4090"/>
    <cellStyle name="Normal 2 2 2 2 2 5 2 3 3 3" xfId="4091"/>
    <cellStyle name="Normal 2 2 2 2 2 5 2 3 3 4" xfId="4092"/>
    <cellStyle name="Normal 2 2 2 2 2 5 2 3 4" xfId="4093"/>
    <cellStyle name="Normal 2 2 2 2 2 5 2 3 4 2" xfId="4094"/>
    <cellStyle name="Normal 2 2 2 2 2 5 2 3 4 3" xfId="4095"/>
    <cellStyle name="Normal 2 2 2 2 2 5 2 3 4 4" xfId="4096"/>
    <cellStyle name="Normal 2 2 2 2 2 5 2 3 5" xfId="4097"/>
    <cellStyle name="Normal 2 2 2 2 2 5 2 3 6" xfId="4098"/>
    <cellStyle name="Normal 2 2 2 2 2 5 2 3 7" xfId="4099"/>
    <cellStyle name="Normal 2 2 2 2 2 5 2 4" xfId="1287"/>
    <cellStyle name="Normal 2 2 2 2 2 5 2 4 2" xfId="4100"/>
    <cellStyle name="Normal 2 2 2 2 2 5 2 4 2 2" xfId="4101"/>
    <cellStyle name="Normal 2 2 2 2 2 5 2 4 2 2 2" xfId="4102"/>
    <cellStyle name="Normal 2 2 2 2 2 5 2 4 2 2 3" xfId="4103"/>
    <cellStyle name="Normal 2 2 2 2 2 5 2 4 2 2 4" xfId="4104"/>
    <cellStyle name="Normal 2 2 2 2 2 5 2 4 2 3" xfId="4105"/>
    <cellStyle name="Normal 2 2 2 2 2 5 2 4 2 4" xfId="4106"/>
    <cellStyle name="Normal 2 2 2 2 2 5 2 4 2 5" xfId="4107"/>
    <cellStyle name="Normal 2 2 2 2 2 5 2 4 3" xfId="4108"/>
    <cellStyle name="Normal 2 2 2 2 2 5 2 4 3 2" xfId="4109"/>
    <cellStyle name="Normal 2 2 2 2 2 5 2 4 3 3" xfId="4110"/>
    <cellStyle name="Normal 2 2 2 2 2 5 2 4 3 4" xfId="4111"/>
    <cellStyle name="Normal 2 2 2 2 2 5 2 4 4" xfId="4112"/>
    <cellStyle name="Normal 2 2 2 2 2 5 2 4 4 2" xfId="4113"/>
    <cellStyle name="Normal 2 2 2 2 2 5 2 4 4 3" xfId="4114"/>
    <cellStyle name="Normal 2 2 2 2 2 5 2 4 4 4" xfId="4115"/>
    <cellStyle name="Normal 2 2 2 2 2 5 2 4 5" xfId="4116"/>
    <cellStyle name="Normal 2 2 2 2 2 5 2 4 6" xfId="4117"/>
    <cellStyle name="Normal 2 2 2 2 2 5 2 4 7" xfId="4118"/>
    <cellStyle name="Normal 2 2 2 2 2 5 2 5" xfId="1614"/>
    <cellStyle name="Normal 2 2 2 2 2 5 2 5 2" xfId="4119"/>
    <cellStyle name="Normal 2 2 2 2 2 5 2 5 2 2" xfId="4120"/>
    <cellStyle name="Normal 2 2 2 2 2 5 2 5 2 2 2" xfId="4121"/>
    <cellStyle name="Normal 2 2 2 2 2 5 2 5 2 2 3" xfId="4122"/>
    <cellStyle name="Normal 2 2 2 2 2 5 2 5 2 2 4" xfId="4123"/>
    <cellStyle name="Normal 2 2 2 2 2 5 2 5 2 3" xfId="4124"/>
    <cellStyle name="Normal 2 2 2 2 2 5 2 5 2 4" xfId="4125"/>
    <cellStyle name="Normal 2 2 2 2 2 5 2 5 2 5" xfId="4126"/>
    <cellStyle name="Normal 2 2 2 2 2 5 2 5 3" xfId="4127"/>
    <cellStyle name="Normal 2 2 2 2 2 5 2 5 3 2" xfId="4128"/>
    <cellStyle name="Normal 2 2 2 2 2 5 2 5 3 3" xfId="4129"/>
    <cellStyle name="Normal 2 2 2 2 2 5 2 5 3 4" xfId="4130"/>
    <cellStyle name="Normal 2 2 2 2 2 5 2 5 4" xfId="4131"/>
    <cellStyle name="Normal 2 2 2 2 2 5 2 5 4 2" xfId="4132"/>
    <cellStyle name="Normal 2 2 2 2 2 5 2 5 4 3" xfId="4133"/>
    <cellStyle name="Normal 2 2 2 2 2 5 2 5 4 4" xfId="4134"/>
    <cellStyle name="Normal 2 2 2 2 2 5 2 5 5" xfId="4135"/>
    <cellStyle name="Normal 2 2 2 2 2 5 2 5 6" xfId="4136"/>
    <cellStyle name="Normal 2 2 2 2 2 5 2 5 7" xfId="4137"/>
    <cellStyle name="Normal 2 2 2 2 2 5 2 6" xfId="1836"/>
    <cellStyle name="Normal 2 2 2 2 2 5 2 6 2" xfId="4138"/>
    <cellStyle name="Normal 2 2 2 2 2 5 2 6 2 2" xfId="4139"/>
    <cellStyle name="Normal 2 2 2 2 2 5 2 6 2 2 2" xfId="4140"/>
    <cellStyle name="Normal 2 2 2 2 2 5 2 6 2 2 3" xfId="4141"/>
    <cellStyle name="Normal 2 2 2 2 2 5 2 6 2 2 4" xfId="4142"/>
    <cellStyle name="Normal 2 2 2 2 2 5 2 6 2 3" xfId="4143"/>
    <cellStyle name="Normal 2 2 2 2 2 5 2 6 2 4" xfId="4144"/>
    <cellStyle name="Normal 2 2 2 2 2 5 2 6 2 5" xfId="4145"/>
    <cellStyle name="Normal 2 2 2 2 2 5 2 6 3" xfId="4146"/>
    <cellStyle name="Normal 2 2 2 2 2 5 2 6 3 2" xfId="4147"/>
    <cellStyle name="Normal 2 2 2 2 2 5 2 6 3 3" xfId="4148"/>
    <cellStyle name="Normal 2 2 2 2 2 5 2 6 3 4" xfId="4149"/>
    <cellStyle name="Normal 2 2 2 2 2 5 2 6 4" xfId="4150"/>
    <cellStyle name="Normal 2 2 2 2 2 5 2 6 4 2" xfId="4151"/>
    <cellStyle name="Normal 2 2 2 2 2 5 2 6 4 3" xfId="4152"/>
    <cellStyle name="Normal 2 2 2 2 2 5 2 6 4 4" xfId="4153"/>
    <cellStyle name="Normal 2 2 2 2 2 5 2 6 5" xfId="4154"/>
    <cellStyle name="Normal 2 2 2 2 2 5 2 6 6" xfId="4155"/>
    <cellStyle name="Normal 2 2 2 2 2 5 2 6 7" xfId="4156"/>
    <cellStyle name="Normal 2 2 2 2 2 5 2 7" xfId="516"/>
    <cellStyle name="Normal 2 2 2 2 2 5 2 7 2" xfId="4157"/>
    <cellStyle name="Normal 2 2 2 2 2 5 2 7 2 2" xfId="4158"/>
    <cellStyle name="Normal 2 2 2 2 2 5 2 7 2 3" xfId="4159"/>
    <cellStyle name="Normal 2 2 2 2 2 5 2 7 2 4" xfId="4160"/>
    <cellStyle name="Normal 2 2 2 2 2 5 2 7 3" xfId="4161"/>
    <cellStyle name="Normal 2 2 2 2 2 5 2 7 3 2" xfId="4162"/>
    <cellStyle name="Normal 2 2 2 2 2 5 2 7 3 3" xfId="4163"/>
    <cellStyle name="Normal 2 2 2 2 2 5 2 7 3 4" xfId="4164"/>
    <cellStyle name="Normal 2 2 2 2 2 5 2 7 4" xfId="4165"/>
    <cellStyle name="Normal 2 2 2 2 2 5 2 7 5" xfId="4166"/>
    <cellStyle name="Normal 2 2 2 2 2 5 2 7 6" xfId="4167"/>
    <cellStyle name="Normal 2 2 2 2 2 5 2 8" xfId="4168"/>
    <cellStyle name="Normal 2 2 2 2 2 5 2 8 2" xfId="4169"/>
    <cellStyle name="Normal 2 2 2 2 2 5 2 8 2 2" xfId="4170"/>
    <cellStyle name="Normal 2 2 2 2 2 5 2 8 2 3" xfId="4171"/>
    <cellStyle name="Normal 2 2 2 2 2 5 2 8 2 4" xfId="4172"/>
    <cellStyle name="Normal 2 2 2 2 2 5 2 8 3" xfId="4173"/>
    <cellStyle name="Normal 2 2 2 2 2 5 2 8 4" xfId="4174"/>
    <cellStyle name="Normal 2 2 2 2 2 5 2 8 5" xfId="4175"/>
    <cellStyle name="Normal 2 2 2 2 2 5 2 9" xfId="4176"/>
    <cellStyle name="Normal 2 2 2 2 2 5 2 9 2" xfId="4177"/>
    <cellStyle name="Normal 2 2 2 2 2 5 2 9 3" xfId="4178"/>
    <cellStyle name="Normal 2 2 2 2 2 5 2 9 4" xfId="4179"/>
    <cellStyle name="Normal 2 2 2 2 2 5 3" xfId="442"/>
    <cellStyle name="Normal 2 2 2 2 2 5 3 2" xfId="1213"/>
    <cellStyle name="Normal 2 2 2 2 2 5 3 2 2" xfId="4180"/>
    <cellStyle name="Normal 2 2 2 2 2 5 3 2 2 2" xfId="4181"/>
    <cellStyle name="Normal 2 2 2 2 2 5 3 2 2 2 2" xfId="4182"/>
    <cellStyle name="Normal 2 2 2 2 2 5 3 2 2 2 3" xfId="4183"/>
    <cellStyle name="Normal 2 2 2 2 2 5 3 2 2 2 4" xfId="4184"/>
    <cellStyle name="Normal 2 2 2 2 2 5 3 2 2 3" xfId="4185"/>
    <cellStyle name="Normal 2 2 2 2 2 5 3 2 2 4" xfId="4186"/>
    <cellStyle name="Normal 2 2 2 2 2 5 3 2 2 5" xfId="4187"/>
    <cellStyle name="Normal 2 2 2 2 2 5 3 2 3" xfId="4188"/>
    <cellStyle name="Normal 2 2 2 2 2 5 3 2 3 2" xfId="4189"/>
    <cellStyle name="Normal 2 2 2 2 2 5 3 2 3 3" xfId="4190"/>
    <cellStyle name="Normal 2 2 2 2 2 5 3 2 3 4" xfId="4191"/>
    <cellStyle name="Normal 2 2 2 2 2 5 3 2 4" xfId="4192"/>
    <cellStyle name="Normal 2 2 2 2 2 5 3 2 4 2" xfId="4193"/>
    <cellStyle name="Normal 2 2 2 2 2 5 3 2 4 3" xfId="4194"/>
    <cellStyle name="Normal 2 2 2 2 2 5 3 2 4 4" xfId="4195"/>
    <cellStyle name="Normal 2 2 2 2 2 5 3 2 5" xfId="4196"/>
    <cellStyle name="Normal 2 2 2 2 2 5 3 2 6" xfId="4197"/>
    <cellStyle name="Normal 2 2 2 2 2 5 3 2 7" xfId="4198"/>
    <cellStyle name="Normal 2 2 2 2 2 5 3 3" xfId="1540"/>
    <cellStyle name="Normal 2 2 2 2 2 5 3 3 2" xfId="4199"/>
    <cellStyle name="Normal 2 2 2 2 2 5 3 3 2 2" xfId="4200"/>
    <cellStyle name="Normal 2 2 2 2 2 5 3 3 2 2 2" xfId="4201"/>
    <cellStyle name="Normal 2 2 2 2 2 5 3 3 2 2 3" xfId="4202"/>
    <cellStyle name="Normal 2 2 2 2 2 5 3 3 2 2 4" xfId="4203"/>
    <cellStyle name="Normal 2 2 2 2 2 5 3 3 2 3" xfId="4204"/>
    <cellStyle name="Normal 2 2 2 2 2 5 3 3 2 4" xfId="4205"/>
    <cellStyle name="Normal 2 2 2 2 2 5 3 3 2 5" xfId="4206"/>
    <cellStyle name="Normal 2 2 2 2 2 5 3 3 3" xfId="4207"/>
    <cellStyle name="Normal 2 2 2 2 2 5 3 3 3 2" xfId="4208"/>
    <cellStyle name="Normal 2 2 2 2 2 5 3 3 3 3" xfId="4209"/>
    <cellStyle name="Normal 2 2 2 2 2 5 3 3 3 4" xfId="4210"/>
    <cellStyle name="Normal 2 2 2 2 2 5 3 3 4" xfId="4211"/>
    <cellStyle name="Normal 2 2 2 2 2 5 3 3 4 2" xfId="4212"/>
    <cellStyle name="Normal 2 2 2 2 2 5 3 3 4 3" xfId="4213"/>
    <cellStyle name="Normal 2 2 2 2 2 5 3 3 4 4" xfId="4214"/>
    <cellStyle name="Normal 2 2 2 2 2 5 3 3 5" xfId="4215"/>
    <cellStyle name="Normal 2 2 2 2 2 5 3 3 6" xfId="4216"/>
    <cellStyle name="Normal 2 2 2 2 2 5 3 3 7" xfId="4217"/>
    <cellStyle name="Normal 2 2 2 2 2 5 3 4" xfId="4218"/>
    <cellStyle name="Normal 2 2 2 2 2 5 3 4 2" xfId="4219"/>
    <cellStyle name="Normal 2 2 2 2 2 5 3 4 2 2" xfId="4220"/>
    <cellStyle name="Normal 2 2 2 2 2 5 3 4 2 3" xfId="4221"/>
    <cellStyle name="Normal 2 2 2 2 2 5 3 4 2 4" xfId="4222"/>
    <cellStyle name="Normal 2 2 2 2 2 5 3 4 3" xfId="4223"/>
    <cellStyle name="Normal 2 2 2 2 2 5 3 4 3 2" xfId="4224"/>
    <cellStyle name="Normal 2 2 2 2 2 5 3 4 3 3" xfId="4225"/>
    <cellStyle name="Normal 2 2 2 2 2 5 3 4 3 4" xfId="4226"/>
    <cellStyle name="Normal 2 2 2 2 2 5 3 4 4" xfId="4227"/>
    <cellStyle name="Normal 2 2 2 2 2 5 3 4 5" xfId="4228"/>
    <cellStyle name="Normal 2 2 2 2 2 5 3 4 6" xfId="4229"/>
    <cellStyle name="Normal 2 2 2 2 2 5 3 5" xfId="4230"/>
    <cellStyle name="Normal 2 2 2 2 2 5 3 5 2" xfId="4231"/>
    <cellStyle name="Normal 2 2 2 2 2 5 3 5 3" xfId="4232"/>
    <cellStyle name="Normal 2 2 2 2 2 5 3 5 4" xfId="4233"/>
    <cellStyle name="Normal 2 2 2 2 2 5 3 6" xfId="4234"/>
    <cellStyle name="Normal 2 2 2 2 2 5 3 6 2" xfId="4235"/>
    <cellStyle name="Normal 2 2 2 2 2 5 3 6 3" xfId="4236"/>
    <cellStyle name="Normal 2 2 2 2 2 5 3 6 4" xfId="4237"/>
    <cellStyle name="Normal 2 2 2 2 2 5 3 7" xfId="4238"/>
    <cellStyle name="Normal 2 2 2 2 2 5 3 8" xfId="4239"/>
    <cellStyle name="Normal 2 2 2 2 2 5 3 9" xfId="4240"/>
    <cellStyle name="Normal 2 2 2 2 2 5 4" xfId="664"/>
    <cellStyle name="Normal 2 2 2 2 2 5 4 2" xfId="4241"/>
    <cellStyle name="Normal 2 2 2 2 2 5 4 2 2" xfId="4242"/>
    <cellStyle name="Normal 2 2 2 2 2 5 4 2 2 2" xfId="4243"/>
    <cellStyle name="Normal 2 2 2 2 2 5 4 2 2 3" xfId="4244"/>
    <cellStyle name="Normal 2 2 2 2 2 5 4 2 2 4" xfId="4245"/>
    <cellStyle name="Normal 2 2 2 2 2 5 4 2 3" xfId="4246"/>
    <cellStyle name="Normal 2 2 2 2 2 5 4 2 4" xfId="4247"/>
    <cellStyle name="Normal 2 2 2 2 2 5 4 2 5" xfId="4248"/>
    <cellStyle name="Normal 2 2 2 2 2 5 4 3" xfId="4249"/>
    <cellStyle name="Normal 2 2 2 2 2 5 4 3 2" xfId="4250"/>
    <cellStyle name="Normal 2 2 2 2 2 5 4 3 3" xfId="4251"/>
    <cellStyle name="Normal 2 2 2 2 2 5 4 3 4" xfId="4252"/>
    <cellStyle name="Normal 2 2 2 2 2 5 4 4" xfId="4253"/>
    <cellStyle name="Normal 2 2 2 2 2 5 4 4 2" xfId="4254"/>
    <cellStyle name="Normal 2 2 2 2 2 5 4 4 3" xfId="4255"/>
    <cellStyle name="Normal 2 2 2 2 2 5 4 4 4" xfId="4256"/>
    <cellStyle name="Normal 2 2 2 2 2 5 4 5" xfId="4257"/>
    <cellStyle name="Normal 2 2 2 2 2 5 4 6" xfId="4258"/>
    <cellStyle name="Normal 2 2 2 2 2 5 4 7" xfId="4259"/>
    <cellStyle name="Normal 2 2 2 2 2 5 5" xfId="886"/>
    <cellStyle name="Normal 2 2 2 2 2 5 5 2" xfId="4260"/>
    <cellStyle name="Normal 2 2 2 2 2 5 5 2 2" xfId="4261"/>
    <cellStyle name="Normal 2 2 2 2 2 5 5 2 2 2" xfId="4262"/>
    <cellStyle name="Normal 2 2 2 2 2 5 5 2 2 3" xfId="4263"/>
    <cellStyle name="Normal 2 2 2 2 2 5 5 2 2 4" xfId="4264"/>
    <cellStyle name="Normal 2 2 2 2 2 5 5 2 3" xfId="4265"/>
    <cellStyle name="Normal 2 2 2 2 2 5 5 2 4" xfId="4266"/>
    <cellStyle name="Normal 2 2 2 2 2 5 5 2 5" xfId="4267"/>
    <cellStyle name="Normal 2 2 2 2 2 5 5 3" xfId="4268"/>
    <cellStyle name="Normal 2 2 2 2 2 5 5 3 2" xfId="4269"/>
    <cellStyle name="Normal 2 2 2 2 2 5 5 3 3" xfId="4270"/>
    <cellStyle name="Normal 2 2 2 2 2 5 5 3 4" xfId="4271"/>
    <cellStyle name="Normal 2 2 2 2 2 5 5 4" xfId="4272"/>
    <cellStyle name="Normal 2 2 2 2 2 5 5 4 2" xfId="4273"/>
    <cellStyle name="Normal 2 2 2 2 2 5 5 4 3" xfId="4274"/>
    <cellStyle name="Normal 2 2 2 2 2 5 5 4 4" xfId="4275"/>
    <cellStyle name="Normal 2 2 2 2 2 5 5 5" xfId="4276"/>
    <cellStyle name="Normal 2 2 2 2 2 5 5 6" xfId="4277"/>
    <cellStyle name="Normal 2 2 2 2 2 5 5 7" xfId="4278"/>
    <cellStyle name="Normal 2 2 2 2 2 5 6" xfId="1065"/>
    <cellStyle name="Normal 2 2 2 2 2 5 6 2" xfId="4279"/>
    <cellStyle name="Normal 2 2 2 2 2 5 6 2 2" xfId="4280"/>
    <cellStyle name="Normal 2 2 2 2 2 5 6 2 2 2" xfId="4281"/>
    <cellStyle name="Normal 2 2 2 2 2 5 6 2 2 3" xfId="4282"/>
    <cellStyle name="Normal 2 2 2 2 2 5 6 2 2 4" xfId="4283"/>
    <cellStyle name="Normal 2 2 2 2 2 5 6 2 3" xfId="4284"/>
    <cellStyle name="Normal 2 2 2 2 2 5 6 2 4" xfId="4285"/>
    <cellStyle name="Normal 2 2 2 2 2 5 6 2 5" xfId="4286"/>
    <cellStyle name="Normal 2 2 2 2 2 5 6 3" xfId="4287"/>
    <cellStyle name="Normal 2 2 2 2 2 5 6 3 2" xfId="4288"/>
    <cellStyle name="Normal 2 2 2 2 2 5 6 3 3" xfId="4289"/>
    <cellStyle name="Normal 2 2 2 2 2 5 6 3 4" xfId="4290"/>
    <cellStyle name="Normal 2 2 2 2 2 5 6 4" xfId="4291"/>
    <cellStyle name="Normal 2 2 2 2 2 5 6 4 2" xfId="4292"/>
    <cellStyle name="Normal 2 2 2 2 2 5 6 4 3" xfId="4293"/>
    <cellStyle name="Normal 2 2 2 2 2 5 6 4 4" xfId="4294"/>
    <cellStyle name="Normal 2 2 2 2 2 5 6 5" xfId="4295"/>
    <cellStyle name="Normal 2 2 2 2 2 5 6 6" xfId="4296"/>
    <cellStyle name="Normal 2 2 2 2 2 5 6 7" xfId="4297"/>
    <cellStyle name="Normal 2 2 2 2 2 5 7" xfId="1392"/>
    <cellStyle name="Normal 2 2 2 2 2 5 7 2" xfId="4298"/>
    <cellStyle name="Normal 2 2 2 2 2 5 7 2 2" xfId="4299"/>
    <cellStyle name="Normal 2 2 2 2 2 5 7 2 2 2" xfId="4300"/>
    <cellStyle name="Normal 2 2 2 2 2 5 7 2 2 3" xfId="4301"/>
    <cellStyle name="Normal 2 2 2 2 2 5 7 2 2 4" xfId="4302"/>
    <cellStyle name="Normal 2 2 2 2 2 5 7 2 3" xfId="4303"/>
    <cellStyle name="Normal 2 2 2 2 2 5 7 2 4" xfId="4304"/>
    <cellStyle name="Normal 2 2 2 2 2 5 7 2 5" xfId="4305"/>
    <cellStyle name="Normal 2 2 2 2 2 5 7 3" xfId="4306"/>
    <cellStyle name="Normal 2 2 2 2 2 5 7 3 2" xfId="4307"/>
    <cellStyle name="Normal 2 2 2 2 2 5 7 3 3" xfId="4308"/>
    <cellStyle name="Normal 2 2 2 2 2 5 7 3 4" xfId="4309"/>
    <cellStyle name="Normal 2 2 2 2 2 5 7 4" xfId="4310"/>
    <cellStyle name="Normal 2 2 2 2 2 5 7 4 2" xfId="4311"/>
    <cellStyle name="Normal 2 2 2 2 2 5 7 4 3" xfId="4312"/>
    <cellStyle name="Normal 2 2 2 2 2 5 7 4 4" xfId="4313"/>
    <cellStyle name="Normal 2 2 2 2 2 5 7 5" xfId="4314"/>
    <cellStyle name="Normal 2 2 2 2 2 5 7 6" xfId="4315"/>
    <cellStyle name="Normal 2 2 2 2 2 5 7 7" xfId="4316"/>
    <cellStyle name="Normal 2 2 2 2 2 5 8" xfId="1762"/>
    <cellStyle name="Normal 2 2 2 2 2 5 8 2" xfId="4317"/>
    <cellStyle name="Normal 2 2 2 2 2 5 8 2 2" xfId="4318"/>
    <cellStyle name="Normal 2 2 2 2 2 5 8 2 2 2" xfId="4319"/>
    <cellStyle name="Normal 2 2 2 2 2 5 8 2 2 3" xfId="4320"/>
    <cellStyle name="Normal 2 2 2 2 2 5 8 2 2 4" xfId="4321"/>
    <cellStyle name="Normal 2 2 2 2 2 5 8 2 3" xfId="4322"/>
    <cellStyle name="Normal 2 2 2 2 2 5 8 2 4" xfId="4323"/>
    <cellStyle name="Normal 2 2 2 2 2 5 8 2 5" xfId="4324"/>
    <cellStyle name="Normal 2 2 2 2 2 5 8 3" xfId="4325"/>
    <cellStyle name="Normal 2 2 2 2 2 5 8 3 2" xfId="4326"/>
    <cellStyle name="Normal 2 2 2 2 2 5 8 3 3" xfId="4327"/>
    <cellStyle name="Normal 2 2 2 2 2 5 8 3 4" xfId="4328"/>
    <cellStyle name="Normal 2 2 2 2 2 5 8 4" xfId="4329"/>
    <cellStyle name="Normal 2 2 2 2 2 5 8 4 2" xfId="4330"/>
    <cellStyle name="Normal 2 2 2 2 2 5 8 4 3" xfId="4331"/>
    <cellStyle name="Normal 2 2 2 2 2 5 8 4 4" xfId="4332"/>
    <cellStyle name="Normal 2 2 2 2 2 5 8 5" xfId="4333"/>
    <cellStyle name="Normal 2 2 2 2 2 5 8 6" xfId="4334"/>
    <cellStyle name="Normal 2 2 2 2 2 5 8 7" xfId="4335"/>
    <cellStyle name="Normal 2 2 2 2 2 5 9" xfId="294"/>
    <cellStyle name="Normal 2 2 2 2 2 5 9 2" xfId="4336"/>
    <cellStyle name="Normal 2 2 2 2 2 5 9 2 2" xfId="4337"/>
    <cellStyle name="Normal 2 2 2 2 2 5 9 2 3" xfId="4338"/>
    <cellStyle name="Normal 2 2 2 2 2 5 9 2 4" xfId="4339"/>
    <cellStyle name="Normal 2 2 2 2 2 5 9 3" xfId="4340"/>
    <cellStyle name="Normal 2 2 2 2 2 5 9 3 2" xfId="4341"/>
    <cellStyle name="Normal 2 2 2 2 2 5 9 3 3" xfId="4342"/>
    <cellStyle name="Normal 2 2 2 2 2 5 9 3 4" xfId="4343"/>
    <cellStyle name="Normal 2 2 2 2 2 5 9 4" xfId="4344"/>
    <cellStyle name="Normal 2 2 2 2 2 5 9 5" xfId="4345"/>
    <cellStyle name="Normal 2 2 2 2 2 5 9 6" xfId="4346"/>
    <cellStyle name="Normal 2 2 2 2 2 6" xfId="142"/>
    <cellStyle name="Normal 2 2 2 2 2 6 10" xfId="4347"/>
    <cellStyle name="Normal 2 2 2 2 2 6 10 2" xfId="4348"/>
    <cellStyle name="Normal 2 2 2 2 2 6 10 3" xfId="4349"/>
    <cellStyle name="Normal 2 2 2 2 2 6 10 4" xfId="4350"/>
    <cellStyle name="Normal 2 2 2 2 2 6 11" xfId="4351"/>
    <cellStyle name="Normal 2 2 2 2 2 6 12" xfId="4352"/>
    <cellStyle name="Normal 2 2 2 2 2 6 13" xfId="4353"/>
    <cellStyle name="Normal 2 2 2 2 2 6 2" xfId="700"/>
    <cellStyle name="Normal 2 2 2 2 2 6 2 2" xfId="4354"/>
    <cellStyle name="Normal 2 2 2 2 2 6 2 2 2" xfId="4355"/>
    <cellStyle name="Normal 2 2 2 2 2 6 2 2 2 2" xfId="4356"/>
    <cellStyle name="Normal 2 2 2 2 2 6 2 2 2 3" xfId="4357"/>
    <cellStyle name="Normal 2 2 2 2 2 6 2 2 2 4" xfId="4358"/>
    <cellStyle name="Normal 2 2 2 2 2 6 2 2 3" xfId="4359"/>
    <cellStyle name="Normal 2 2 2 2 2 6 2 2 4" xfId="4360"/>
    <cellStyle name="Normal 2 2 2 2 2 6 2 2 5" xfId="4361"/>
    <cellStyle name="Normal 2 2 2 2 2 6 2 3" xfId="4362"/>
    <cellStyle name="Normal 2 2 2 2 2 6 2 3 2" xfId="4363"/>
    <cellStyle name="Normal 2 2 2 2 2 6 2 3 3" xfId="4364"/>
    <cellStyle name="Normal 2 2 2 2 2 6 2 3 4" xfId="4365"/>
    <cellStyle name="Normal 2 2 2 2 2 6 2 4" xfId="4366"/>
    <cellStyle name="Normal 2 2 2 2 2 6 2 4 2" xfId="4367"/>
    <cellStyle name="Normal 2 2 2 2 2 6 2 4 3" xfId="4368"/>
    <cellStyle name="Normal 2 2 2 2 2 6 2 4 4" xfId="4369"/>
    <cellStyle name="Normal 2 2 2 2 2 6 2 5" xfId="4370"/>
    <cellStyle name="Normal 2 2 2 2 2 6 2 6" xfId="4371"/>
    <cellStyle name="Normal 2 2 2 2 2 6 2 7" xfId="4372"/>
    <cellStyle name="Normal 2 2 2 2 2 6 3" xfId="922"/>
    <cellStyle name="Normal 2 2 2 2 2 6 3 2" xfId="4373"/>
    <cellStyle name="Normal 2 2 2 2 2 6 3 2 2" xfId="4374"/>
    <cellStyle name="Normal 2 2 2 2 2 6 3 2 2 2" xfId="4375"/>
    <cellStyle name="Normal 2 2 2 2 2 6 3 2 2 3" xfId="4376"/>
    <cellStyle name="Normal 2 2 2 2 2 6 3 2 2 4" xfId="4377"/>
    <cellStyle name="Normal 2 2 2 2 2 6 3 2 3" xfId="4378"/>
    <cellStyle name="Normal 2 2 2 2 2 6 3 2 4" xfId="4379"/>
    <cellStyle name="Normal 2 2 2 2 2 6 3 2 5" xfId="4380"/>
    <cellStyle name="Normal 2 2 2 2 2 6 3 3" xfId="4381"/>
    <cellStyle name="Normal 2 2 2 2 2 6 3 3 2" xfId="4382"/>
    <cellStyle name="Normal 2 2 2 2 2 6 3 3 3" xfId="4383"/>
    <cellStyle name="Normal 2 2 2 2 2 6 3 3 4" xfId="4384"/>
    <cellStyle name="Normal 2 2 2 2 2 6 3 4" xfId="4385"/>
    <cellStyle name="Normal 2 2 2 2 2 6 3 4 2" xfId="4386"/>
    <cellStyle name="Normal 2 2 2 2 2 6 3 4 3" xfId="4387"/>
    <cellStyle name="Normal 2 2 2 2 2 6 3 4 4" xfId="4388"/>
    <cellStyle name="Normal 2 2 2 2 2 6 3 5" xfId="4389"/>
    <cellStyle name="Normal 2 2 2 2 2 6 3 6" xfId="4390"/>
    <cellStyle name="Normal 2 2 2 2 2 6 3 7" xfId="4391"/>
    <cellStyle name="Normal 2 2 2 2 2 6 4" xfId="1249"/>
    <cellStyle name="Normal 2 2 2 2 2 6 4 2" xfId="4392"/>
    <cellStyle name="Normal 2 2 2 2 2 6 4 2 2" xfId="4393"/>
    <cellStyle name="Normal 2 2 2 2 2 6 4 2 2 2" xfId="4394"/>
    <cellStyle name="Normal 2 2 2 2 2 6 4 2 2 3" xfId="4395"/>
    <cellStyle name="Normal 2 2 2 2 2 6 4 2 2 4" xfId="4396"/>
    <cellStyle name="Normal 2 2 2 2 2 6 4 2 3" xfId="4397"/>
    <cellStyle name="Normal 2 2 2 2 2 6 4 2 4" xfId="4398"/>
    <cellStyle name="Normal 2 2 2 2 2 6 4 2 5" xfId="4399"/>
    <cellStyle name="Normal 2 2 2 2 2 6 4 3" xfId="4400"/>
    <cellStyle name="Normal 2 2 2 2 2 6 4 3 2" xfId="4401"/>
    <cellStyle name="Normal 2 2 2 2 2 6 4 3 3" xfId="4402"/>
    <cellStyle name="Normal 2 2 2 2 2 6 4 3 4" xfId="4403"/>
    <cellStyle name="Normal 2 2 2 2 2 6 4 4" xfId="4404"/>
    <cellStyle name="Normal 2 2 2 2 2 6 4 4 2" xfId="4405"/>
    <cellStyle name="Normal 2 2 2 2 2 6 4 4 3" xfId="4406"/>
    <cellStyle name="Normal 2 2 2 2 2 6 4 4 4" xfId="4407"/>
    <cellStyle name="Normal 2 2 2 2 2 6 4 5" xfId="4408"/>
    <cellStyle name="Normal 2 2 2 2 2 6 4 6" xfId="4409"/>
    <cellStyle name="Normal 2 2 2 2 2 6 4 7" xfId="4410"/>
    <cellStyle name="Normal 2 2 2 2 2 6 5" xfId="1576"/>
    <cellStyle name="Normal 2 2 2 2 2 6 5 2" xfId="4411"/>
    <cellStyle name="Normal 2 2 2 2 2 6 5 2 2" xfId="4412"/>
    <cellStyle name="Normal 2 2 2 2 2 6 5 2 2 2" xfId="4413"/>
    <cellStyle name="Normal 2 2 2 2 2 6 5 2 2 3" xfId="4414"/>
    <cellStyle name="Normal 2 2 2 2 2 6 5 2 2 4" xfId="4415"/>
    <cellStyle name="Normal 2 2 2 2 2 6 5 2 3" xfId="4416"/>
    <cellStyle name="Normal 2 2 2 2 2 6 5 2 4" xfId="4417"/>
    <cellStyle name="Normal 2 2 2 2 2 6 5 2 5" xfId="4418"/>
    <cellStyle name="Normal 2 2 2 2 2 6 5 3" xfId="4419"/>
    <cellStyle name="Normal 2 2 2 2 2 6 5 3 2" xfId="4420"/>
    <cellStyle name="Normal 2 2 2 2 2 6 5 3 3" xfId="4421"/>
    <cellStyle name="Normal 2 2 2 2 2 6 5 3 4" xfId="4422"/>
    <cellStyle name="Normal 2 2 2 2 2 6 5 4" xfId="4423"/>
    <cellStyle name="Normal 2 2 2 2 2 6 5 4 2" xfId="4424"/>
    <cellStyle name="Normal 2 2 2 2 2 6 5 4 3" xfId="4425"/>
    <cellStyle name="Normal 2 2 2 2 2 6 5 4 4" xfId="4426"/>
    <cellStyle name="Normal 2 2 2 2 2 6 5 5" xfId="4427"/>
    <cellStyle name="Normal 2 2 2 2 2 6 5 6" xfId="4428"/>
    <cellStyle name="Normal 2 2 2 2 2 6 5 7" xfId="4429"/>
    <cellStyle name="Normal 2 2 2 2 2 6 6" xfId="1798"/>
    <cellStyle name="Normal 2 2 2 2 2 6 6 2" xfId="4430"/>
    <cellStyle name="Normal 2 2 2 2 2 6 6 2 2" xfId="4431"/>
    <cellStyle name="Normal 2 2 2 2 2 6 6 2 2 2" xfId="4432"/>
    <cellStyle name="Normal 2 2 2 2 2 6 6 2 2 3" xfId="4433"/>
    <cellStyle name="Normal 2 2 2 2 2 6 6 2 2 4" xfId="4434"/>
    <cellStyle name="Normal 2 2 2 2 2 6 6 2 3" xfId="4435"/>
    <cellStyle name="Normal 2 2 2 2 2 6 6 2 4" xfId="4436"/>
    <cellStyle name="Normal 2 2 2 2 2 6 6 2 5" xfId="4437"/>
    <cellStyle name="Normal 2 2 2 2 2 6 6 3" xfId="4438"/>
    <cellStyle name="Normal 2 2 2 2 2 6 6 3 2" xfId="4439"/>
    <cellStyle name="Normal 2 2 2 2 2 6 6 3 3" xfId="4440"/>
    <cellStyle name="Normal 2 2 2 2 2 6 6 3 4" xfId="4441"/>
    <cellStyle name="Normal 2 2 2 2 2 6 6 4" xfId="4442"/>
    <cellStyle name="Normal 2 2 2 2 2 6 6 4 2" xfId="4443"/>
    <cellStyle name="Normal 2 2 2 2 2 6 6 4 3" xfId="4444"/>
    <cellStyle name="Normal 2 2 2 2 2 6 6 4 4" xfId="4445"/>
    <cellStyle name="Normal 2 2 2 2 2 6 6 5" xfId="4446"/>
    <cellStyle name="Normal 2 2 2 2 2 6 6 6" xfId="4447"/>
    <cellStyle name="Normal 2 2 2 2 2 6 6 7" xfId="4448"/>
    <cellStyle name="Normal 2 2 2 2 2 6 7" xfId="478"/>
    <cellStyle name="Normal 2 2 2 2 2 6 7 2" xfId="4449"/>
    <cellStyle name="Normal 2 2 2 2 2 6 7 2 2" xfId="4450"/>
    <cellStyle name="Normal 2 2 2 2 2 6 7 2 3" xfId="4451"/>
    <cellStyle name="Normal 2 2 2 2 2 6 7 2 4" xfId="4452"/>
    <cellStyle name="Normal 2 2 2 2 2 6 7 3" xfId="4453"/>
    <cellStyle name="Normal 2 2 2 2 2 6 7 3 2" xfId="4454"/>
    <cellStyle name="Normal 2 2 2 2 2 6 7 3 3" xfId="4455"/>
    <cellStyle name="Normal 2 2 2 2 2 6 7 3 4" xfId="4456"/>
    <cellStyle name="Normal 2 2 2 2 2 6 7 4" xfId="4457"/>
    <cellStyle name="Normal 2 2 2 2 2 6 7 5" xfId="4458"/>
    <cellStyle name="Normal 2 2 2 2 2 6 7 6" xfId="4459"/>
    <cellStyle name="Normal 2 2 2 2 2 6 8" xfId="4460"/>
    <cellStyle name="Normal 2 2 2 2 2 6 8 2" xfId="4461"/>
    <cellStyle name="Normal 2 2 2 2 2 6 8 2 2" xfId="4462"/>
    <cellStyle name="Normal 2 2 2 2 2 6 8 2 3" xfId="4463"/>
    <cellStyle name="Normal 2 2 2 2 2 6 8 2 4" xfId="4464"/>
    <cellStyle name="Normal 2 2 2 2 2 6 8 3" xfId="4465"/>
    <cellStyle name="Normal 2 2 2 2 2 6 8 4" xfId="4466"/>
    <cellStyle name="Normal 2 2 2 2 2 6 8 5" xfId="4467"/>
    <cellStyle name="Normal 2 2 2 2 2 6 9" xfId="4468"/>
    <cellStyle name="Normal 2 2 2 2 2 6 9 2" xfId="4469"/>
    <cellStyle name="Normal 2 2 2 2 2 6 9 3" xfId="4470"/>
    <cellStyle name="Normal 2 2 2 2 2 6 9 4" xfId="4471"/>
    <cellStyle name="Normal 2 2 2 2 2 7" xfId="368"/>
    <cellStyle name="Normal 2 2 2 2 2 7 2" xfId="1139"/>
    <cellStyle name="Normal 2 2 2 2 2 7 2 2" xfId="4472"/>
    <cellStyle name="Normal 2 2 2 2 2 7 2 2 2" xfId="4473"/>
    <cellStyle name="Normal 2 2 2 2 2 7 2 2 2 2" xfId="4474"/>
    <cellStyle name="Normal 2 2 2 2 2 7 2 2 2 3" xfId="4475"/>
    <cellStyle name="Normal 2 2 2 2 2 7 2 2 2 4" xfId="4476"/>
    <cellStyle name="Normal 2 2 2 2 2 7 2 2 3" xfId="4477"/>
    <cellStyle name="Normal 2 2 2 2 2 7 2 2 4" xfId="4478"/>
    <cellStyle name="Normal 2 2 2 2 2 7 2 2 5" xfId="4479"/>
    <cellStyle name="Normal 2 2 2 2 2 7 2 3" xfId="4480"/>
    <cellStyle name="Normal 2 2 2 2 2 7 2 3 2" xfId="4481"/>
    <cellStyle name="Normal 2 2 2 2 2 7 2 3 3" xfId="4482"/>
    <cellStyle name="Normal 2 2 2 2 2 7 2 3 4" xfId="4483"/>
    <cellStyle name="Normal 2 2 2 2 2 7 2 4" xfId="4484"/>
    <cellStyle name="Normal 2 2 2 2 2 7 2 4 2" xfId="4485"/>
    <cellStyle name="Normal 2 2 2 2 2 7 2 4 3" xfId="4486"/>
    <cellStyle name="Normal 2 2 2 2 2 7 2 4 4" xfId="4487"/>
    <cellStyle name="Normal 2 2 2 2 2 7 2 5" xfId="4488"/>
    <cellStyle name="Normal 2 2 2 2 2 7 2 6" xfId="4489"/>
    <cellStyle name="Normal 2 2 2 2 2 7 2 7" xfId="4490"/>
    <cellStyle name="Normal 2 2 2 2 2 7 3" xfId="1466"/>
    <cellStyle name="Normal 2 2 2 2 2 7 3 2" xfId="4491"/>
    <cellStyle name="Normal 2 2 2 2 2 7 3 2 2" xfId="4492"/>
    <cellStyle name="Normal 2 2 2 2 2 7 3 2 2 2" xfId="4493"/>
    <cellStyle name="Normal 2 2 2 2 2 7 3 2 2 3" xfId="4494"/>
    <cellStyle name="Normal 2 2 2 2 2 7 3 2 2 4" xfId="4495"/>
    <cellStyle name="Normal 2 2 2 2 2 7 3 2 3" xfId="4496"/>
    <cellStyle name="Normal 2 2 2 2 2 7 3 2 4" xfId="4497"/>
    <cellStyle name="Normal 2 2 2 2 2 7 3 2 5" xfId="4498"/>
    <cellStyle name="Normal 2 2 2 2 2 7 3 3" xfId="4499"/>
    <cellStyle name="Normal 2 2 2 2 2 7 3 3 2" xfId="4500"/>
    <cellStyle name="Normal 2 2 2 2 2 7 3 3 3" xfId="4501"/>
    <cellStyle name="Normal 2 2 2 2 2 7 3 3 4" xfId="4502"/>
    <cellStyle name="Normal 2 2 2 2 2 7 3 4" xfId="4503"/>
    <cellStyle name="Normal 2 2 2 2 2 7 3 4 2" xfId="4504"/>
    <cellStyle name="Normal 2 2 2 2 2 7 3 4 3" xfId="4505"/>
    <cellStyle name="Normal 2 2 2 2 2 7 3 4 4" xfId="4506"/>
    <cellStyle name="Normal 2 2 2 2 2 7 3 5" xfId="4507"/>
    <cellStyle name="Normal 2 2 2 2 2 7 3 6" xfId="4508"/>
    <cellStyle name="Normal 2 2 2 2 2 7 3 7" xfId="4509"/>
    <cellStyle name="Normal 2 2 2 2 2 7 4" xfId="4510"/>
    <cellStyle name="Normal 2 2 2 2 2 7 4 2" xfId="4511"/>
    <cellStyle name="Normal 2 2 2 2 2 7 4 2 2" xfId="4512"/>
    <cellStyle name="Normal 2 2 2 2 2 7 4 2 3" xfId="4513"/>
    <cellStyle name="Normal 2 2 2 2 2 7 4 2 4" xfId="4514"/>
    <cellStyle name="Normal 2 2 2 2 2 7 4 3" xfId="4515"/>
    <cellStyle name="Normal 2 2 2 2 2 7 4 3 2" xfId="4516"/>
    <cellStyle name="Normal 2 2 2 2 2 7 4 3 3" xfId="4517"/>
    <cellStyle name="Normal 2 2 2 2 2 7 4 3 4" xfId="4518"/>
    <cellStyle name="Normal 2 2 2 2 2 7 4 4" xfId="4519"/>
    <cellStyle name="Normal 2 2 2 2 2 7 4 5" xfId="4520"/>
    <cellStyle name="Normal 2 2 2 2 2 7 4 6" xfId="4521"/>
    <cellStyle name="Normal 2 2 2 2 2 7 5" xfId="4522"/>
    <cellStyle name="Normal 2 2 2 2 2 7 5 2" xfId="4523"/>
    <cellStyle name="Normal 2 2 2 2 2 7 5 3" xfId="4524"/>
    <cellStyle name="Normal 2 2 2 2 2 7 5 4" xfId="4525"/>
    <cellStyle name="Normal 2 2 2 2 2 7 6" xfId="4526"/>
    <cellStyle name="Normal 2 2 2 2 2 7 6 2" xfId="4527"/>
    <cellStyle name="Normal 2 2 2 2 2 7 6 3" xfId="4528"/>
    <cellStyle name="Normal 2 2 2 2 2 7 6 4" xfId="4529"/>
    <cellStyle name="Normal 2 2 2 2 2 7 7" xfId="4530"/>
    <cellStyle name="Normal 2 2 2 2 2 7 8" xfId="4531"/>
    <cellStyle name="Normal 2 2 2 2 2 7 9" xfId="4532"/>
    <cellStyle name="Normal 2 2 2 2 2 8" xfId="590"/>
    <cellStyle name="Normal 2 2 2 2 2 8 2" xfId="4533"/>
    <cellStyle name="Normal 2 2 2 2 2 8 2 2" xfId="4534"/>
    <cellStyle name="Normal 2 2 2 2 2 8 2 2 2" xfId="4535"/>
    <cellStyle name="Normal 2 2 2 2 2 8 2 2 3" xfId="4536"/>
    <cellStyle name="Normal 2 2 2 2 2 8 2 2 4" xfId="4537"/>
    <cellStyle name="Normal 2 2 2 2 2 8 2 3" xfId="4538"/>
    <cellStyle name="Normal 2 2 2 2 2 8 2 4" xfId="4539"/>
    <cellStyle name="Normal 2 2 2 2 2 8 2 5" xfId="4540"/>
    <cellStyle name="Normal 2 2 2 2 2 8 3" xfId="4541"/>
    <cellStyle name="Normal 2 2 2 2 2 8 3 2" xfId="4542"/>
    <cellStyle name="Normal 2 2 2 2 2 8 3 3" xfId="4543"/>
    <cellStyle name="Normal 2 2 2 2 2 8 3 4" xfId="4544"/>
    <cellStyle name="Normal 2 2 2 2 2 8 4" xfId="4545"/>
    <cellStyle name="Normal 2 2 2 2 2 8 4 2" xfId="4546"/>
    <cellStyle name="Normal 2 2 2 2 2 8 4 3" xfId="4547"/>
    <cellStyle name="Normal 2 2 2 2 2 8 4 4" xfId="4548"/>
    <cellStyle name="Normal 2 2 2 2 2 8 5" xfId="4549"/>
    <cellStyle name="Normal 2 2 2 2 2 8 6" xfId="4550"/>
    <cellStyle name="Normal 2 2 2 2 2 8 7" xfId="4551"/>
    <cellStyle name="Normal 2 2 2 2 2 9" xfId="812"/>
    <cellStyle name="Normal 2 2 2 2 2 9 2" xfId="4552"/>
    <cellStyle name="Normal 2 2 2 2 2 9 2 2" xfId="4553"/>
    <cellStyle name="Normal 2 2 2 2 2 9 2 2 2" xfId="4554"/>
    <cellStyle name="Normal 2 2 2 2 2 9 2 2 3" xfId="4555"/>
    <cellStyle name="Normal 2 2 2 2 2 9 2 2 4" xfId="4556"/>
    <cellStyle name="Normal 2 2 2 2 2 9 2 3" xfId="4557"/>
    <cellStyle name="Normal 2 2 2 2 2 9 2 4" xfId="4558"/>
    <cellStyle name="Normal 2 2 2 2 2 9 2 5" xfId="4559"/>
    <cellStyle name="Normal 2 2 2 2 2 9 3" xfId="4560"/>
    <cellStyle name="Normal 2 2 2 2 2 9 3 2" xfId="4561"/>
    <cellStyle name="Normal 2 2 2 2 2 9 3 3" xfId="4562"/>
    <cellStyle name="Normal 2 2 2 2 2 9 3 4" xfId="4563"/>
    <cellStyle name="Normal 2 2 2 2 2 9 4" xfId="4564"/>
    <cellStyle name="Normal 2 2 2 2 2 9 4 2" xfId="4565"/>
    <cellStyle name="Normal 2 2 2 2 2 9 4 3" xfId="4566"/>
    <cellStyle name="Normal 2 2 2 2 2 9 4 4" xfId="4567"/>
    <cellStyle name="Normal 2 2 2 2 2 9 5" xfId="4568"/>
    <cellStyle name="Normal 2 2 2 2 2 9 6" xfId="4569"/>
    <cellStyle name="Normal 2 2 2 2 2 9 7" xfId="4570"/>
    <cellStyle name="Normal 2 2 2 2 20" xfId="4571"/>
    <cellStyle name="Normal 2 2 2 2 21" xfId="4572"/>
    <cellStyle name="Normal 2 2 2 2 3" xfId="25"/>
    <cellStyle name="Normal 2 2 2 2 3 10" xfId="1368"/>
    <cellStyle name="Normal 2 2 2 2 3 10 2" xfId="4573"/>
    <cellStyle name="Normal 2 2 2 2 3 10 2 2" xfId="4574"/>
    <cellStyle name="Normal 2 2 2 2 3 10 2 2 2" xfId="4575"/>
    <cellStyle name="Normal 2 2 2 2 3 10 2 2 3" xfId="4576"/>
    <cellStyle name="Normal 2 2 2 2 3 10 2 2 4" xfId="4577"/>
    <cellStyle name="Normal 2 2 2 2 3 10 2 3" xfId="4578"/>
    <cellStyle name="Normal 2 2 2 2 3 10 2 4" xfId="4579"/>
    <cellStyle name="Normal 2 2 2 2 3 10 2 5" xfId="4580"/>
    <cellStyle name="Normal 2 2 2 2 3 10 3" xfId="4581"/>
    <cellStyle name="Normal 2 2 2 2 3 10 3 2" xfId="4582"/>
    <cellStyle name="Normal 2 2 2 2 3 10 3 3" xfId="4583"/>
    <cellStyle name="Normal 2 2 2 2 3 10 3 4" xfId="4584"/>
    <cellStyle name="Normal 2 2 2 2 3 10 4" xfId="4585"/>
    <cellStyle name="Normal 2 2 2 2 3 10 4 2" xfId="4586"/>
    <cellStyle name="Normal 2 2 2 2 3 10 4 3" xfId="4587"/>
    <cellStyle name="Normal 2 2 2 2 3 10 4 4" xfId="4588"/>
    <cellStyle name="Normal 2 2 2 2 3 10 5" xfId="4589"/>
    <cellStyle name="Normal 2 2 2 2 3 10 6" xfId="4590"/>
    <cellStyle name="Normal 2 2 2 2 3 10 7" xfId="4591"/>
    <cellStyle name="Normal 2 2 2 2 3 11" xfId="1683"/>
    <cellStyle name="Normal 2 2 2 2 3 11 2" xfId="4592"/>
    <cellStyle name="Normal 2 2 2 2 3 11 2 2" xfId="4593"/>
    <cellStyle name="Normal 2 2 2 2 3 11 2 2 2" xfId="4594"/>
    <cellStyle name="Normal 2 2 2 2 3 11 2 2 3" xfId="4595"/>
    <cellStyle name="Normal 2 2 2 2 3 11 2 2 4" xfId="4596"/>
    <cellStyle name="Normal 2 2 2 2 3 11 2 3" xfId="4597"/>
    <cellStyle name="Normal 2 2 2 2 3 11 2 4" xfId="4598"/>
    <cellStyle name="Normal 2 2 2 2 3 11 2 5" xfId="4599"/>
    <cellStyle name="Normal 2 2 2 2 3 11 3" xfId="4600"/>
    <cellStyle name="Normal 2 2 2 2 3 11 3 2" xfId="4601"/>
    <cellStyle name="Normal 2 2 2 2 3 11 3 3" xfId="4602"/>
    <cellStyle name="Normal 2 2 2 2 3 11 3 4" xfId="4603"/>
    <cellStyle name="Normal 2 2 2 2 3 11 4" xfId="4604"/>
    <cellStyle name="Normal 2 2 2 2 3 11 4 2" xfId="4605"/>
    <cellStyle name="Normal 2 2 2 2 3 11 4 3" xfId="4606"/>
    <cellStyle name="Normal 2 2 2 2 3 11 4 4" xfId="4607"/>
    <cellStyle name="Normal 2 2 2 2 3 11 5" xfId="4608"/>
    <cellStyle name="Normal 2 2 2 2 3 11 6" xfId="4609"/>
    <cellStyle name="Normal 2 2 2 2 3 11 7" xfId="4610"/>
    <cellStyle name="Normal 2 2 2 2 3 12" xfId="269"/>
    <cellStyle name="Normal 2 2 2 2 3 12 2" xfId="4611"/>
    <cellStyle name="Normal 2 2 2 2 3 12 2 2" xfId="4612"/>
    <cellStyle name="Normal 2 2 2 2 3 12 2 3" xfId="4613"/>
    <cellStyle name="Normal 2 2 2 2 3 12 2 4" xfId="4614"/>
    <cellStyle name="Normal 2 2 2 2 3 12 3" xfId="4615"/>
    <cellStyle name="Normal 2 2 2 2 3 12 3 2" xfId="4616"/>
    <cellStyle name="Normal 2 2 2 2 3 12 3 3" xfId="4617"/>
    <cellStyle name="Normal 2 2 2 2 3 12 3 4" xfId="4618"/>
    <cellStyle name="Normal 2 2 2 2 3 12 4" xfId="4619"/>
    <cellStyle name="Normal 2 2 2 2 3 12 5" xfId="4620"/>
    <cellStyle name="Normal 2 2 2 2 3 12 6" xfId="4621"/>
    <cellStyle name="Normal 2 2 2 2 3 13" xfId="4622"/>
    <cellStyle name="Normal 2 2 2 2 3 13 2" xfId="4623"/>
    <cellStyle name="Normal 2 2 2 2 3 13 2 2" xfId="4624"/>
    <cellStyle name="Normal 2 2 2 2 3 13 2 3" xfId="4625"/>
    <cellStyle name="Normal 2 2 2 2 3 13 2 4" xfId="4626"/>
    <cellStyle name="Normal 2 2 2 2 3 13 3" xfId="4627"/>
    <cellStyle name="Normal 2 2 2 2 3 13 4" xfId="4628"/>
    <cellStyle name="Normal 2 2 2 2 3 13 5" xfId="4629"/>
    <cellStyle name="Normal 2 2 2 2 3 14" xfId="4630"/>
    <cellStyle name="Normal 2 2 2 2 3 14 2" xfId="4631"/>
    <cellStyle name="Normal 2 2 2 2 3 14 3" xfId="4632"/>
    <cellStyle name="Normal 2 2 2 2 3 14 4" xfId="4633"/>
    <cellStyle name="Normal 2 2 2 2 3 15" xfId="4634"/>
    <cellStyle name="Normal 2 2 2 2 3 15 2" xfId="4635"/>
    <cellStyle name="Normal 2 2 2 2 3 15 3" xfId="4636"/>
    <cellStyle name="Normal 2 2 2 2 3 15 4" xfId="4637"/>
    <cellStyle name="Normal 2 2 2 2 3 16" xfId="4638"/>
    <cellStyle name="Normal 2 2 2 2 3 17" xfId="4639"/>
    <cellStyle name="Normal 2 2 2 2 3 18" xfId="4640"/>
    <cellStyle name="Normal 2 2 2 2 3 2" xfId="50"/>
    <cellStyle name="Normal 2 2 2 2 3 2 10" xfId="313"/>
    <cellStyle name="Normal 2 2 2 2 3 2 10 2" xfId="4641"/>
    <cellStyle name="Normal 2 2 2 2 3 2 10 2 2" xfId="4642"/>
    <cellStyle name="Normal 2 2 2 2 3 2 10 2 3" xfId="4643"/>
    <cellStyle name="Normal 2 2 2 2 3 2 10 2 4" xfId="4644"/>
    <cellStyle name="Normal 2 2 2 2 3 2 10 3" xfId="4645"/>
    <cellStyle name="Normal 2 2 2 2 3 2 10 3 2" xfId="4646"/>
    <cellStyle name="Normal 2 2 2 2 3 2 10 3 3" xfId="4647"/>
    <cellStyle name="Normal 2 2 2 2 3 2 10 3 4" xfId="4648"/>
    <cellStyle name="Normal 2 2 2 2 3 2 10 4" xfId="4649"/>
    <cellStyle name="Normal 2 2 2 2 3 2 10 5" xfId="4650"/>
    <cellStyle name="Normal 2 2 2 2 3 2 10 6" xfId="4651"/>
    <cellStyle name="Normal 2 2 2 2 3 2 11" xfId="4652"/>
    <cellStyle name="Normal 2 2 2 2 3 2 11 2" xfId="4653"/>
    <cellStyle name="Normal 2 2 2 2 3 2 11 2 2" xfId="4654"/>
    <cellStyle name="Normal 2 2 2 2 3 2 11 2 3" xfId="4655"/>
    <cellStyle name="Normal 2 2 2 2 3 2 11 2 4" xfId="4656"/>
    <cellStyle name="Normal 2 2 2 2 3 2 11 3" xfId="4657"/>
    <cellStyle name="Normal 2 2 2 2 3 2 11 4" xfId="4658"/>
    <cellStyle name="Normal 2 2 2 2 3 2 11 5" xfId="4659"/>
    <cellStyle name="Normal 2 2 2 2 3 2 12" xfId="4660"/>
    <cellStyle name="Normal 2 2 2 2 3 2 12 2" xfId="4661"/>
    <cellStyle name="Normal 2 2 2 2 3 2 12 3" xfId="4662"/>
    <cellStyle name="Normal 2 2 2 2 3 2 12 4" xfId="4663"/>
    <cellStyle name="Normal 2 2 2 2 3 2 13" xfId="4664"/>
    <cellStyle name="Normal 2 2 2 2 3 2 13 2" xfId="4665"/>
    <cellStyle name="Normal 2 2 2 2 3 2 13 3" xfId="4666"/>
    <cellStyle name="Normal 2 2 2 2 3 2 13 4" xfId="4667"/>
    <cellStyle name="Normal 2 2 2 2 3 2 14" xfId="4668"/>
    <cellStyle name="Normal 2 2 2 2 3 2 15" xfId="4669"/>
    <cellStyle name="Normal 2 2 2 2 3 2 16" xfId="4670"/>
    <cellStyle name="Normal 2 2 2 2 3 2 2" xfId="125"/>
    <cellStyle name="Normal 2 2 2 2 3 2 2 10" xfId="4671"/>
    <cellStyle name="Normal 2 2 2 2 3 2 2 10 2" xfId="4672"/>
    <cellStyle name="Normal 2 2 2 2 3 2 2 10 3" xfId="4673"/>
    <cellStyle name="Normal 2 2 2 2 3 2 2 10 4" xfId="4674"/>
    <cellStyle name="Normal 2 2 2 2 3 2 2 11" xfId="4675"/>
    <cellStyle name="Normal 2 2 2 2 3 2 2 12" xfId="4676"/>
    <cellStyle name="Normal 2 2 2 2 3 2 2 13" xfId="4677"/>
    <cellStyle name="Normal 2 2 2 2 3 2 2 2" xfId="683"/>
    <cellStyle name="Normal 2 2 2 2 3 2 2 2 2" xfId="4678"/>
    <cellStyle name="Normal 2 2 2 2 3 2 2 2 2 2" xfId="4679"/>
    <cellStyle name="Normal 2 2 2 2 3 2 2 2 2 2 2" xfId="4680"/>
    <cellStyle name="Normal 2 2 2 2 3 2 2 2 2 2 3" xfId="4681"/>
    <cellStyle name="Normal 2 2 2 2 3 2 2 2 2 2 4" xfId="4682"/>
    <cellStyle name="Normal 2 2 2 2 3 2 2 2 2 3" xfId="4683"/>
    <cellStyle name="Normal 2 2 2 2 3 2 2 2 2 4" xfId="4684"/>
    <cellStyle name="Normal 2 2 2 2 3 2 2 2 2 5" xfId="4685"/>
    <cellStyle name="Normal 2 2 2 2 3 2 2 2 3" xfId="4686"/>
    <cellStyle name="Normal 2 2 2 2 3 2 2 2 3 2" xfId="4687"/>
    <cellStyle name="Normal 2 2 2 2 3 2 2 2 3 3" xfId="4688"/>
    <cellStyle name="Normal 2 2 2 2 3 2 2 2 3 4" xfId="4689"/>
    <cellStyle name="Normal 2 2 2 2 3 2 2 2 4" xfId="4690"/>
    <cellStyle name="Normal 2 2 2 2 3 2 2 2 4 2" xfId="4691"/>
    <cellStyle name="Normal 2 2 2 2 3 2 2 2 4 3" xfId="4692"/>
    <cellStyle name="Normal 2 2 2 2 3 2 2 2 4 4" xfId="4693"/>
    <cellStyle name="Normal 2 2 2 2 3 2 2 2 5" xfId="4694"/>
    <cellStyle name="Normal 2 2 2 2 3 2 2 2 6" xfId="4695"/>
    <cellStyle name="Normal 2 2 2 2 3 2 2 2 7" xfId="4696"/>
    <cellStyle name="Normal 2 2 2 2 3 2 2 3" xfId="905"/>
    <cellStyle name="Normal 2 2 2 2 3 2 2 3 2" xfId="4697"/>
    <cellStyle name="Normal 2 2 2 2 3 2 2 3 2 2" xfId="4698"/>
    <cellStyle name="Normal 2 2 2 2 3 2 2 3 2 2 2" xfId="4699"/>
    <cellStyle name="Normal 2 2 2 2 3 2 2 3 2 2 3" xfId="4700"/>
    <cellStyle name="Normal 2 2 2 2 3 2 2 3 2 2 4" xfId="4701"/>
    <cellStyle name="Normal 2 2 2 2 3 2 2 3 2 3" xfId="4702"/>
    <cellStyle name="Normal 2 2 2 2 3 2 2 3 2 4" xfId="4703"/>
    <cellStyle name="Normal 2 2 2 2 3 2 2 3 2 5" xfId="4704"/>
    <cellStyle name="Normal 2 2 2 2 3 2 2 3 3" xfId="4705"/>
    <cellStyle name="Normal 2 2 2 2 3 2 2 3 3 2" xfId="4706"/>
    <cellStyle name="Normal 2 2 2 2 3 2 2 3 3 3" xfId="4707"/>
    <cellStyle name="Normal 2 2 2 2 3 2 2 3 3 4" xfId="4708"/>
    <cellStyle name="Normal 2 2 2 2 3 2 2 3 4" xfId="4709"/>
    <cellStyle name="Normal 2 2 2 2 3 2 2 3 4 2" xfId="4710"/>
    <cellStyle name="Normal 2 2 2 2 3 2 2 3 4 3" xfId="4711"/>
    <cellStyle name="Normal 2 2 2 2 3 2 2 3 4 4" xfId="4712"/>
    <cellStyle name="Normal 2 2 2 2 3 2 2 3 5" xfId="4713"/>
    <cellStyle name="Normal 2 2 2 2 3 2 2 3 6" xfId="4714"/>
    <cellStyle name="Normal 2 2 2 2 3 2 2 3 7" xfId="4715"/>
    <cellStyle name="Normal 2 2 2 2 3 2 2 4" xfId="1232"/>
    <cellStyle name="Normal 2 2 2 2 3 2 2 4 2" xfId="4716"/>
    <cellStyle name="Normal 2 2 2 2 3 2 2 4 2 2" xfId="4717"/>
    <cellStyle name="Normal 2 2 2 2 3 2 2 4 2 2 2" xfId="4718"/>
    <cellStyle name="Normal 2 2 2 2 3 2 2 4 2 2 3" xfId="4719"/>
    <cellStyle name="Normal 2 2 2 2 3 2 2 4 2 2 4" xfId="4720"/>
    <cellStyle name="Normal 2 2 2 2 3 2 2 4 2 3" xfId="4721"/>
    <cellStyle name="Normal 2 2 2 2 3 2 2 4 2 4" xfId="4722"/>
    <cellStyle name="Normal 2 2 2 2 3 2 2 4 2 5" xfId="4723"/>
    <cellStyle name="Normal 2 2 2 2 3 2 2 4 3" xfId="4724"/>
    <cellStyle name="Normal 2 2 2 2 3 2 2 4 3 2" xfId="4725"/>
    <cellStyle name="Normal 2 2 2 2 3 2 2 4 3 3" xfId="4726"/>
    <cellStyle name="Normal 2 2 2 2 3 2 2 4 3 4" xfId="4727"/>
    <cellStyle name="Normal 2 2 2 2 3 2 2 4 4" xfId="4728"/>
    <cellStyle name="Normal 2 2 2 2 3 2 2 4 4 2" xfId="4729"/>
    <cellStyle name="Normal 2 2 2 2 3 2 2 4 4 3" xfId="4730"/>
    <cellStyle name="Normal 2 2 2 2 3 2 2 4 4 4" xfId="4731"/>
    <cellStyle name="Normal 2 2 2 2 3 2 2 4 5" xfId="4732"/>
    <cellStyle name="Normal 2 2 2 2 3 2 2 4 6" xfId="4733"/>
    <cellStyle name="Normal 2 2 2 2 3 2 2 4 7" xfId="4734"/>
    <cellStyle name="Normal 2 2 2 2 3 2 2 5" xfId="1559"/>
    <cellStyle name="Normal 2 2 2 2 3 2 2 5 2" xfId="4735"/>
    <cellStyle name="Normal 2 2 2 2 3 2 2 5 2 2" xfId="4736"/>
    <cellStyle name="Normal 2 2 2 2 3 2 2 5 2 2 2" xfId="4737"/>
    <cellStyle name="Normal 2 2 2 2 3 2 2 5 2 2 3" xfId="4738"/>
    <cellStyle name="Normal 2 2 2 2 3 2 2 5 2 2 4" xfId="4739"/>
    <cellStyle name="Normal 2 2 2 2 3 2 2 5 2 3" xfId="4740"/>
    <cellStyle name="Normal 2 2 2 2 3 2 2 5 2 4" xfId="4741"/>
    <cellStyle name="Normal 2 2 2 2 3 2 2 5 2 5" xfId="4742"/>
    <cellStyle name="Normal 2 2 2 2 3 2 2 5 3" xfId="4743"/>
    <cellStyle name="Normal 2 2 2 2 3 2 2 5 3 2" xfId="4744"/>
    <cellStyle name="Normal 2 2 2 2 3 2 2 5 3 3" xfId="4745"/>
    <cellStyle name="Normal 2 2 2 2 3 2 2 5 3 4" xfId="4746"/>
    <cellStyle name="Normal 2 2 2 2 3 2 2 5 4" xfId="4747"/>
    <cellStyle name="Normal 2 2 2 2 3 2 2 5 4 2" xfId="4748"/>
    <cellStyle name="Normal 2 2 2 2 3 2 2 5 4 3" xfId="4749"/>
    <cellStyle name="Normal 2 2 2 2 3 2 2 5 4 4" xfId="4750"/>
    <cellStyle name="Normal 2 2 2 2 3 2 2 5 5" xfId="4751"/>
    <cellStyle name="Normal 2 2 2 2 3 2 2 5 6" xfId="4752"/>
    <cellStyle name="Normal 2 2 2 2 3 2 2 5 7" xfId="4753"/>
    <cellStyle name="Normal 2 2 2 2 3 2 2 6" xfId="1781"/>
    <cellStyle name="Normal 2 2 2 2 3 2 2 6 2" xfId="4754"/>
    <cellStyle name="Normal 2 2 2 2 3 2 2 6 2 2" xfId="4755"/>
    <cellStyle name="Normal 2 2 2 2 3 2 2 6 2 2 2" xfId="4756"/>
    <cellStyle name="Normal 2 2 2 2 3 2 2 6 2 2 3" xfId="4757"/>
    <cellStyle name="Normal 2 2 2 2 3 2 2 6 2 2 4" xfId="4758"/>
    <cellStyle name="Normal 2 2 2 2 3 2 2 6 2 3" xfId="4759"/>
    <cellStyle name="Normal 2 2 2 2 3 2 2 6 2 4" xfId="4760"/>
    <cellStyle name="Normal 2 2 2 2 3 2 2 6 2 5" xfId="4761"/>
    <cellStyle name="Normal 2 2 2 2 3 2 2 6 3" xfId="4762"/>
    <cellStyle name="Normal 2 2 2 2 3 2 2 6 3 2" xfId="4763"/>
    <cellStyle name="Normal 2 2 2 2 3 2 2 6 3 3" xfId="4764"/>
    <cellStyle name="Normal 2 2 2 2 3 2 2 6 3 4" xfId="4765"/>
    <cellStyle name="Normal 2 2 2 2 3 2 2 6 4" xfId="4766"/>
    <cellStyle name="Normal 2 2 2 2 3 2 2 6 4 2" xfId="4767"/>
    <cellStyle name="Normal 2 2 2 2 3 2 2 6 4 3" xfId="4768"/>
    <cellStyle name="Normal 2 2 2 2 3 2 2 6 4 4" xfId="4769"/>
    <cellStyle name="Normal 2 2 2 2 3 2 2 6 5" xfId="4770"/>
    <cellStyle name="Normal 2 2 2 2 3 2 2 6 6" xfId="4771"/>
    <cellStyle name="Normal 2 2 2 2 3 2 2 6 7" xfId="4772"/>
    <cellStyle name="Normal 2 2 2 2 3 2 2 7" xfId="461"/>
    <cellStyle name="Normal 2 2 2 2 3 2 2 7 2" xfId="4773"/>
    <cellStyle name="Normal 2 2 2 2 3 2 2 7 2 2" xfId="4774"/>
    <cellStyle name="Normal 2 2 2 2 3 2 2 7 2 3" xfId="4775"/>
    <cellStyle name="Normal 2 2 2 2 3 2 2 7 2 4" xfId="4776"/>
    <cellStyle name="Normal 2 2 2 2 3 2 2 7 3" xfId="4777"/>
    <cellStyle name="Normal 2 2 2 2 3 2 2 7 3 2" xfId="4778"/>
    <cellStyle name="Normal 2 2 2 2 3 2 2 7 3 3" xfId="4779"/>
    <cellStyle name="Normal 2 2 2 2 3 2 2 7 3 4" xfId="4780"/>
    <cellStyle name="Normal 2 2 2 2 3 2 2 7 4" xfId="4781"/>
    <cellStyle name="Normal 2 2 2 2 3 2 2 7 5" xfId="4782"/>
    <cellStyle name="Normal 2 2 2 2 3 2 2 7 6" xfId="4783"/>
    <cellStyle name="Normal 2 2 2 2 3 2 2 8" xfId="4784"/>
    <cellStyle name="Normal 2 2 2 2 3 2 2 8 2" xfId="4785"/>
    <cellStyle name="Normal 2 2 2 2 3 2 2 8 2 2" xfId="4786"/>
    <cellStyle name="Normal 2 2 2 2 3 2 2 8 2 3" xfId="4787"/>
    <cellStyle name="Normal 2 2 2 2 3 2 2 8 2 4" xfId="4788"/>
    <cellStyle name="Normal 2 2 2 2 3 2 2 8 3" xfId="4789"/>
    <cellStyle name="Normal 2 2 2 2 3 2 2 8 4" xfId="4790"/>
    <cellStyle name="Normal 2 2 2 2 3 2 2 8 5" xfId="4791"/>
    <cellStyle name="Normal 2 2 2 2 3 2 2 9" xfId="4792"/>
    <cellStyle name="Normal 2 2 2 2 3 2 2 9 2" xfId="4793"/>
    <cellStyle name="Normal 2 2 2 2 3 2 2 9 3" xfId="4794"/>
    <cellStyle name="Normal 2 2 2 2 3 2 2 9 4" xfId="4795"/>
    <cellStyle name="Normal 2 2 2 2 3 2 3" xfId="199"/>
    <cellStyle name="Normal 2 2 2 2 3 2 3 10" xfId="4796"/>
    <cellStyle name="Normal 2 2 2 2 3 2 3 10 2" xfId="4797"/>
    <cellStyle name="Normal 2 2 2 2 3 2 3 10 3" xfId="4798"/>
    <cellStyle name="Normal 2 2 2 2 3 2 3 10 4" xfId="4799"/>
    <cellStyle name="Normal 2 2 2 2 3 2 3 11" xfId="4800"/>
    <cellStyle name="Normal 2 2 2 2 3 2 3 12" xfId="4801"/>
    <cellStyle name="Normal 2 2 2 2 3 2 3 13" xfId="4802"/>
    <cellStyle name="Normal 2 2 2 2 3 2 3 2" xfId="757"/>
    <cellStyle name="Normal 2 2 2 2 3 2 3 2 2" xfId="4803"/>
    <cellStyle name="Normal 2 2 2 2 3 2 3 2 2 2" xfId="4804"/>
    <cellStyle name="Normal 2 2 2 2 3 2 3 2 2 2 2" xfId="4805"/>
    <cellStyle name="Normal 2 2 2 2 3 2 3 2 2 2 3" xfId="4806"/>
    <cellStyle name="Normal 2 2 2 2 3 2 3 2 2 2 4" xfId="4807"/>
    <cellStyle name="Normal 2 2 2 2 3 2 3 2 2 3" xfId="4808"/>
    <cellStyle name="Normal 2 2 2 2 3 2 3 2 2 4" xfId="4809"/>
    <cellStyle name="Normal 2 2 2 2 3 2 3 2 2 5" xfId="4810"/>
    <cellStyle name="Normal 2 2 2 2 3 2 3 2 3" xfId="4811"/>
    <cellStyle name="Normal 2 2 2 2 3 2 3 2 3 2" xfId="4812"/>
    <cellStyle name="Normal 2 2 2 2 3 2 3 2 3 3" xfId="4813"/>
    <cellStyle name="Normal 2 2 2 2 3 2 3 2 3 4" xfId="4814"/>
    <cellStyle name="Normal 2 2 2 2 3 2 3 2 4" xfId="4815"/>
    <cellStyle name="Normal 2 2 2 2 3 2 3 2 4 2" xfId="4816"/>
    <cellStyle name="Normal 2 2 2 2 3 2 3 2 4 3" xfId="4817"/>
    <cellStyle name="Normal 2 2 2 2 3 2 3 2 4 4" xfId="4818"/>
    <cellStyle name="Normal 2 2 2 2 3 2 3 2 5" xfId="4819"/>
    <cellStyle name="Normal 2 2 2 2 3 2 3 2 6" xfId="4820"/>
    <cellStyle name="Normal 2 2 2 2 3 2 3 2 7" xfId="4821"/>
    <cellStyle name="Normal 2 2 2 2 3 2 3 3" xfId="979"/>
    <cellStyle name="Normal 2 2 2 2 3 2 3 3 2" xfId="4822"/>
    <cellStyle name="Normal 2 2 2 2 3 2 3 3 2 2" xfId="4823"/>
    <cellStyle name="Normal 2 2 2 2 3 2 3 3 2 2 2" xfId="4824"/>
    <cellStyle name="Normal 2 2 2 2 3 2 3 3 2 2 3" xfId="4825"/>
    <cellStyle name="Normal 2 2 2 2 3 2 3 3 2 2 4" xfId="4826"/>
    <cellStyle name="Normal 2 2 2 2 3 2 3 3 2 3" xfId="4827"/>
    <cellStyle name="Normal 2 2 2 2 3 2 3 3 2 4" xfId="4828"/>
    <cellStyle name="Normal 2 2 2 2 3 2 3 3 2 5" xfId="4829"/>
    <cellStyle name="Normal 2 2 2 2 3 2 3 3 3" xfId="4830"/>
    <cellStyle name="Normal 2 2 2 2 3 2 3 3 3 2" xfId="4831"/>
    <cellStyle name="Normal 2 2 2 2 3 2 3 3 3 3" xfId="4832"/>
    <cellStyle name="Normal 2 2 2 2 3 2 3 3 3 4" xfId="4833"/>
    <cellStyle name="Normal 2 2 2 2 3 2 3 3 4" xfId="4834"/>
    <cellStyle name="Normal 2 2 2 2 3 2 3 3 4 2" xfId="4835"/>
    <cellStyle name="Normal 2 2 2 2 3 2 3 3 4 3" xfId="4836"/>
    <cellStyle name="Normal 2 2 2 2 3 2 3 3 4 4" xfId="4837"/>
    <cellStyle name="Normal 2 2 2 2 3 2 3 3 5" xfId="4838"/>
    <cellStyle name="Normal 2 2 2 2 3 2 3 3 6" xfId="4839"/>
    <cellStyle name="Normal 2 2 2 2 3 2 3 3 7" xfId="4840"/>
    <cellStyle name="Normal 2 2 2 2 3 2 3 4" xfId="1306"/>
    <cellStyle name="Normal 2 2 2 2 3 2 3 4 2" xfId="4841"/>
    <cellStyle name="Normal 2 2 2 2 3 2 3 4 2 2" xfId="4842"/>
    <cellStyle name="Normal 2 2 2 2 3 2 3 4 2 2 2" xfId="4843"/>
    <cellStyle name="Normal 2 2 2 2 3 2 3 4 2 2 3" xfId="4844"/>
    <cellStyle name="Normal 2 2 2 2 3 2 3 4 2 2 4" xfId="4845"/>
    <cellStyle name="Normal 2 2 2 2 3 2 3 4 2 3" xfId="4846"/>
    <cellStyle name="Normal 2 2 2 2 3 2 3 4 2 4" xfId="4847"/>
    <cellStyle name="Normal 2 2 2 2 3 2 3 4 2 5" xfId="4848"/>
    <cellStyle name="Normal 2 2 2 2 3 2 3 4 3" xfId="4849"/>
    <cellStyle name="Normal 2 2 2 2 3 2 3 4 3 2" xfId="4850"/>
    <cellStyle name="Normal 2 2 2 2 3 2 3 4 3 3" xfId="4851"/>
    <cellStyle name="Normal 2 2 2 2 3 2 3 4 3 4" xfId="4852"/>
    <cellStyle name="Normal 2 2 2 2 3 2 3 4 4" xfId="4853"/>
    <cellStyle name="Normal 2 2 2 2 3 2 3 4 4 2" xfId="4854"/>
    <cellStyle name="Normal 2 2 2 2 3 2 3 4 4 3" xfId="4855"/>
    <cellStyle name="Normal 2 2 2 2 3 2 3 4 4 4" xfId="4856"/>
    <cellStyle name="Normal 2 2 2 2 3 2 3 4 5" xfId="4857"/>
    <cellStyle name="Normal 2 2 2 2 3 2 3 4 6" xfId="4858"/>
    <cellStyle name="Normal 2 2 2 2 3 2 3 4 7" xfId="4859"/>
    <cellStyle name="Normal 2 2 2 2 3 2 3 5" xfId="1633"/>
    <cellStyle name="Normal 2 2 2 2 3 2 3 5 2" xfId="4860"/>
    <cellStyle name="Normal 2 2 2 2 3 2 3 5 2 2" xfId="4861"/>
    <cellStyle name="Normal 2 2 2 2 3 2 3 5 2 2 2" xfId="4862"/>
    <cellStyle name="Normal 2 2 2 2 3 2 3 5 2 2 3" xfId="4863"/>
    <cellStyle name="Normal 2 2 2 2 3 2 3 5 2 2 4" xfId="4864"/>
    <cellStyle name="Normal 2 2 2 2 3 2 3 5 2 3" xfId="4865"/>
    <cellStyle name="Normal 2 2 2 2 3 2 3 5 2 4" xfId="4866"/>
    <cellStyle name="Normal 2 2 2 2 3 2 3 5 2 5" xfId="4867"/>
    <cellStyle name="Normal 2 2 2 2 3 2 3 5 3" xfId="4868"/>
    <cellStyle name="Normal 2 2 2 2 3 2 3 5 3 2" xfId="4869"/>
    <cellStyle name="Normal 2 2 2 2 3 2 3 5 3 3" xfId="4870"/>
    <cellStyle name="Normal 2 2 2 2 3 2 3 5 3 4" xfId="4871"/>
    <cellStyle name="Normal 2 2 2 2 3 2 3 5 4" xfId="4872"/>
    <cellStyle name="Normal 2 2 2 2 3 2 3 5 4 2" xfId="4873"/>
    <cellStyle name="Normal 2 2 2 2 3 2 3 5 4 3" xfId="4874"/>
    <cellStyle name="Normal 2 2 2 2 3 2 3 5 4 4" xfId="4875"/>
    <cellStyle name="Normal 2 2 2 2 3 2 3 5 5" xfId="4876"/>
    <cellStyle name="Normal 2 2 2 2 3 2 3 5 6" xfId="4877"/>
    <cellStyle name="Normal 2 2 2 2 3 2 3 5 7" xfId="4878"/>
    <cellStyle name="Normal 2 2 2 2 3 2 3 6" xfId="1855"/>
    <cellStyle name="Normal 2 2 2 2 3 2 3 6 2" xfId="4879"/>
    <cellStyle name="Normal 2 2 2 2 3 2 3 6 2 2" xfId="4880"/>
    <cellStyle name="Normal 2 2 2 2 3 2 3 6 2 2 2" xfId="4881"/>
    <cellStyle name="Normal 2 2 2 2 3 2 3 6 2 2 3" xfId="4882"/>
    <cellStyle name="Normal 2 2 2 2 3 2 3 6 2 2 4" xfId="4883"/>
    <cellStyle name="Normal 2 2 2 2 3 2 3 6 2 3" xfId="4884"/>
    <cellStyle name="Normal 2 2 2 2 3 2 3 6 2 4" xfId="4885"/>
    <cellStyle name="Normal 2 2 2 2 3 2 3 6 2 5" xfId="4886"/>
    <cellStyle name="Normal 2 2 2 2 3 2 3 6 3" xfId="4887"/>
    <cellStyle name="Normal 2 2 2 2 3 2 3 6 3 2" xfId="4888"/>
    <cellStyle name="Normal 2 2 2 2 3 2 3 6 3 3" xfId="4889"/>
    <cellStyle name="Normal 2 2 2 2 3 2 3 6 3 4" xfId="4890"/>
    <cellStyle name="Normal 2 2 2 2 3 2 3 6 4" xfId="4891"/>
    <cellStyle name="Normal 2 2 2 2 3 2 3 6 4 2" xfId="4892"/>
    <cellStyle name="Normal 2 2 2 2 3 2 3 6 4 3" xfId="4893"/>
    <cellStyle name="Normal 2 2 2 2 3 2 3 6 4 4" xfId="4894"/>
    <cellStyle name="Normal 2 2 2 2 3 2 3 6 5" xfId="4895"/>
    <cellStyle name="Normal 2 2 2 2 3 2 3 6 6" xfId="4896"/>
    <cellStyle name="Normal 2 2 2 2 3 2 3 6 7" xfId="4897"/>
    <cellStyle name="Normal 2 2 2 2 3 2 3 7" xfId="535"/>
    <cellStyle name="Normal 2 2 2 2 3 2 3 7 2" xfId="4898"/>
    <cellStyle name="Normal 2 2 2 2 3 2 3 7 2 2" xfId="4899"/>
    <cellStyle name="Normal 2 2 2 2 3 2 3 7 2 3" xfId="4900"/>
    <cellStyle name="Normal 2 2 2 2 3 2 3 7 2 4" xfId="4901"/>
    <cellStyle name="Normal 2 2 2 2 3 2 3 7 3" xfId="4902"/>
    <cellStyle name="Normal 2 2 2 2 3 2 3 7 3 2" xfId="4903"/>
    <cellStyle name="Normal 2 2 2 2 3 2 3 7 3 3" xfId="4904"/>
    <cellStyle name="Normal 2 2 2 2 3 2 3 7 3 4" xfId="4905"/>
    <cellStyle name="Normal 2 2 2 2 3 2 3 7 4" xfId="4906"/>
    <cellStyle name="Normal 2 2 2 2 3 2 3 7 5" xfId="4907"/>
    <cellStyle name="Normal 2 2 2 2 3 2 3 7 6" xfId="4908"/>
    <cellStyle name="Normal 2 2 2 2 3 2 3 8" xfId="4909"/>
    <cellStyle name="Normal 2 2 2 2 3 2 3 8 2" xfId="4910"/>
    <cellStyle name="Normal 2 2 2 2 3 2 3 8 2 2" xfId="4911"/>
    <cellStyle name="Normal 2 2 2 2 3 2 3 8 2 3" xfId="4912"/>
    <cellStyle name="Normal 2 2 2 2 3 2 3 8 2 4" xfId="4913"/>
    <cellStyle name="Normal 2 2 2 2 3 2 3 8 3" xfId="4914"/>
    <cellStyle name="Normal 2 2 2 2 3 2 3 8 4" xfId="4915"/>
    <cellStyle name="Normal 2 2 2 2 3 2 3 8 5" xfId="4916"/>
    <cellStyle name="Normal 2 2 2 2 3 2 3 9" xfId="4917"/>
    <cellStyle name="Normal 2 2 2 2 3 2 3 9 2" xfId="4918"/>
    <cellStyle name="Normal 2 2 2 2 3 2 3 9 3" xfId="4919"/>
    <cellStyle name="Normal 2 2 2 2 3 2 3 9 4" xfId="4920"/>
    <cellStyle name="Normal 2 2 2 2 3 2 4" xfId="387"/>
    <cellStyle name="Normal 2 2 2 2 3 2 4 2" xfId="1158"/>
    <cellStyle name="Normal 2 2 2 2 3 2 4 2 2" xfId="4921"/>
    <cellStyle name="Normal 2 2 2 2 3 2 4 2 2 2" xfId="4922"/>
    <cellStyle name="Normal 2 2 2 2 3 2 4 2 2 2 2" xfId="4923"/>
    <cellStyle name="Normal 2 2 2 2 3 2 4 2 2 2 3" xfId="4924"/>
    <cellStyle name="Normal 2 2 2 2 3 2 4 2 2 2 4" xfId="4925"/>
    <cellStyle name="Normal 2 2 2 2 3 2 4 2 2 3" xfId="4926"/>
    <cellStyle name="Normal 2 2 2 2 3 2 4 2 2 4" xfId="4927"/>
    <cellStyle name="Normal 2 2 2 2 3 2 4 2 2 5" xfId="4928"/>
    <cellStyle name="Normal 2 2 2 2 3 2 4 2 3" xfId="4929"/>
    <cellStyle name="Normal 2 2 2 2 3 2 4 2 3 2" xfId="4930"/>
    <cellStyle name="Normal 2 2 2 2 3 2 4 2 3 3" xfId="4931"/>
    <cellStyle name="Normal 2 2 2 2 3 2 4 2 3 4" xfId="4932"/>
    <cellStyle name="Normal 2 2 2 2 3 2 4 2 4" xfId="4933"/>
    <cellStyle name="Normal 2 2 2 2 3 2 4 2 4 2" xfId="4934"/>
    <cellStyle name="Normal 2 2 2 2 3 2 4 2 4 3" xfId="4935"/>
    <cellStyle name="Normal 2 2 2 2 3 2 4 2 4 4" xfId="4936"/>
    <cellStyle name="Normal 2 2 2 2 3 2 4 2 5" xfId="4937"/>
    <cellStyle name="Normal 2 2 2 2 3 2 4 2 6" xfId="4938"/>
    <cellStyle name="Normal 2 2 2 2 3 2 4 2 7" xfId="4939"/>
    <cellStyle name="Normal 2 2 2 2 3 2 4 3" xfId="1485"/>
    <cellStyle name="Normal 2 2 2 2 3 2 4 3 2" xfId="4940"/>
    <cellStyle name="Normal 2 2 2 2 3 2 4 3 2 2" xfId="4941"/>
    <cellStyle name="Normal 2 2 2 2 3 2 4 3 2 2 2" xfId="4942"/>
    <cellStyle name="Normal 2 2 2 2 3 2 4 3 2 2 3" xfId="4943"/>
    <cellStyle name="Normal 2 2 2 2 3 2 4 3 2 2 4" xfId="4944"/>
    <cellStyle name="Normal 2 2 2 2 3 2 4 3 2 3" xfId="4945"/>
    <cellStyle name="Normal 2 2 2 2 3 2 4 3 2 4" xfId="4946"/>
    <cellStyle name="Normal 2 2 2 2 3 2 4 3 2 5" xfId="4947"/>
    <cellStyle name="Normal 2 2 2 2 3 2 4 3 3" xfId="4948"/>
    <cellStyle name="Normal 2 2 2 2 3 2 4 3 3 2" xfId="4949"/>
    <cellStyle name="Normal 2 2 2 2 3 2 4 3 3 3" xfId="4950"/>
    <cellStyle name="Normal 2 2 2 2 3 2 4 3 3 4" xfId="4951"/>
    <cellStyle name="Normal 2 2 2 2 3 2 4 3 4" xfId="4952"/>
    <cellStyle name="Normal 2 2 2 2 3 2 4 3 4 2" xfId="4953"/>
    <cellStyle name="Normal 2 2 2 2 3 2 4 3 4 3" xfId="4954"/>
    <cellStyle name="Normal 2 2 2 2 3 2 4 3 4 4" xfId="4955"/>
    <cellStyle name="Normal 2 2 2 2 3 2 4 3 5" xfId="4956"/>
    <cellStyle name="Normal 2 2 2 2 3 2 4 3 6" xfId="4957"/>
    <cellStyle name="Normal 2 2 2 2 3 2 4 3 7" xfId="4958"/>
    <cellStyle name="Normal 2 2 2 2 3 2 4 4" xfId="4959"/>
    <cellStyle name="Normal 2 2 2 2 3 2 4 4 2" xfId="4960"/>
    <cellStyle name="Normal 2 2 2 2 3 2 4 4 2 2" xfId="4961"/>
    <cellStyle name="Normal 2 2 2 2 3 2 4 4 2 3" xfId="4962"/>
    <cellStyle name="Normal 2 2 2 2 3 2 4 4 2 4" xfId="4963"/>
    <cellStyle name="Normal 2 2 2 2 3 2 4 4 3" xfId="4964"/>
    <cellStyle name="Normal 2 2 2 2 3 2 4 4 3 2" xfId="4965"/>
    <cellStyle name="Normal 2 2 2 2 3 2 4 4 3 3" xfId="4966"/>
    <cellStyle name="Normal 2 2 2 2 3 2 4 4 3 4" xfId="4967"/>
    <cellStyle name="Normal 2 2 2 2 3 2 4 4 4" xfId="4968"/>
    <cellStyle name="Normal 2 2 2 2 3 2 4 4 5" xfId="4969"/>
    <cellStyle name="Normal 2 2 2 2 3 2 4 4 6" xfId="4970"/>
    <cellStyle name="Normal 2 2 2 2 3 2 4 5" xfId="4971"/>
    <cellStyle name="Normal 2 2 2 2 3 2 4 5 2" xfId="4972"/>
    <cellStyle name="Normal 2 2 2 2 3 2 4 5 3" xfId="4973"/>
    <cellStyle name="Normal 2 2 2 2 3 2 4 5 4" xfId="4974"/>
    <cellStyle name="Normal 2 2 2 2 3 2 4 6" xfId="4975"/>
    <cellStyle name="Normal 2 2 2 2 3 2 4 6 2" xfId="4976"/>
    <cellStyle name="Normal 2 2 2 2 3 2 4 6 3" xfId="4977"/>
    <cellStyle name="Normal 2 2 2 2 3 2 4 6 4" xfId="4978"/>
    <cellStyle name="Normal 2 2 2 2 3 2 4 7" xfId="4979"/>
    <cellStyle name="Normal 2 2 2 2 3 2 4 8" xfId="4980"/>
    <cellStyle name="Normal 2 2 2 2 3 2 4 9" xfId="4981"/>
    <cellStyle name="Normal 2 2 2 2 3 2 5" xfId="609"/>
    <cellStyle name="Normal 2 2 2 2 3 2 5 2" xfId="4982"/>
    <cellStyle name="Normal 2 2 2 2 3 2 5 2 2" xfId="4983"/>
    <cellStyle name="Normal 2 2 2 2 3 2 5 2 2 2" xfId="4984"/>
    <cellStyle name="Normal 2 2 2 2 3 2 5 2 2 3" xfId="4985"/>
    <cellStyle name="Normal 2 2 2 2 3 2 5 2 2 4" xfId="4986"/>
    <cellStyle name="Normal 2 2 2 2 3 2 5 2 3" xfId="4987"/>
    <cellStyle name="Normal 2 2 2 2 3 2 5 2 4" xfId="4988"/>
    <cellStyle name="Normal 2 2 2 2 3 2 5 2 5" xfId="4989"/>
    <cellStyle name="Normal 2 2 2 2 3 2 5 3" xfId="4990"/>
    <cellStyle name="Normal 2 2 2 2 3 2 5 3 2" xfId="4991"/>
    <cellStyle name="Normal 2 2 2 2 3 2 5 3 3" xfId="4992"/>
    <cellStyle name="Normal 2 2 2 2 3 2 5 3 4" xfId="4993"/>
    <cellStyle name="Normal 2 2 2 2 3 2 5 4" xfId="4994"/>
    <cellStyle name="Normal 2 2 2 2 3 2 5 4 2" xfId="4995"/>
    <cellStyle name="Normal 2 2 2 2 3 2 5 4 3" xfId="4996"/>
    <cellStyle name="Normal 2 2 2 2 3 2 5 4 4" xfId="4997"/>
    <cellStyle name="Normal 2 2 2 2 3 2 5 5" xfId="4998"/>
    <cellStyle name="Normal 2 2 2 2 3 2 5 6" xfId="4999"/>
    <cellStyle name="Normal 2 2 2 2 3 2 5 7" xfId="5000"/>
    <cellStyle name="Normal 2 2 2 2 3 2 6" xfId="831"/>
    <cellStyle name="Normal 2 2 2 2 3 2 6 2" xfId="5001"/>
    <cellStyle name="Normal 2 2 2 2 3 2 6 2 2" xfId="5002"/>
    <cellStyle name="Normal 2 2 2 2 3 2 6 2 2 2" xfId="5003"/>
    <cellStyle name="Normal 2 2 2 2 3 2 6 2 2 3" xfId="5004"/>
    <cellStyle name="Normal 2 2 2 2 3 2 6 2 2 4" xfId="5005"/>
    <cellStyle name="Normal 2 2 2 2 3 2 6 2 3" xfId="5006"/>
    <cellStyle name="Normal 2 2 2 2 3 2 6 2 4" xfId="5007"/>
    <cellStyle name="Normal 2 2 2 2 3 2 6 2 5" xfId="5008"/>
    <cellStyle name="Normal 2 2 2 2 3 2 6 3" xfId="5009"/>
    <cellStyle name="Normal 2 2 2 2 3 2 6 3 2" xfId="5010"/>
    <cellStyle name="Normal 2 2 2 2 3 2 6 3 3" xfId="5011"/>
    <cellStyle name="Normal 2 2 2 2 3 2 6 3 4" xfId="5012"/>
    <cellStyle name="Normal 2 2 2 2 3 2 6 4" xfId="5013"/>
    <cellStyle name="Normal 2 2 2 2 3 2 6 4 2" xfId="5014"/>
    <cellStyle name="Normal 2 2 2 2 3 2 6 4 3" xfId="5015"/>
    <cellStyle name="Normal 2 2 2 2 3 2 6 4 4" xfId="5016"/>
    <cellStyle name="Normal 2 2 2 2 3 2 6 5" xfId="5017"/>
    <cellStyle name="Normal 2 2 2 2 3 2 6 6" xfId="5018"/>
    <cellStyle name="Normal 2 2 2 2 3 2 6 7" xfId="5019"/>
    <cellStyle name="Normal 2 2 2 2 3 2 7" xfId="1084"/>
    <cellStyle name="Normal 2 2 2 2 3 2 7 2" xfId="5020"/>
    <cellStyle name="Normal 2 2 2 2 3 2 7 2 2" xfId="5021"/>
    <cellStyle name="Normal 2 2 2 2 3 2 7 2 2 2" xfId="5022"/>
    <cellStyle name="Normal 2 2 2 2 3 2 7 2 2 3" xfId="5023"/>
    <cellStyle name="Normal 2 2 2 2 3 2 7 2 2 4" xfId="5024"/>
    <cellStyle name="Normal 2 2 2 2 3 2 7 2 3" xfId="5025"/>
    <cellStyle name="Normal 2 2 2 2 3 2 7 2 4" xfId="5026"/>
    <cellStyle name="Normal 2 2 2 2 3 2 7 2 5" xfId="5027"/>
    <cellStyle name="Normal 2 2 2 2 3 2 7 3" xfId="5028"/>
    <cellStyle name="Normal 2 2 2 2 3 2 7 3 2" xfId="5029"/>
    <cellStyle name="Normal 2 2 2 2 3 2 7 3 3" xfId="5030"/>
    <cellStyle name="Normal 2 2 2 2 3 2 7 3 4" xfId="5031"/>
    <cellStyle name="Normal 2 2 2 2 3 2 7 4" xfId="5032"/>
    <cellStyle name="Normal 2 2 2 2 3 2 7 4 2" xfId="5033"/>
    <cellStyle name="Normal 2 2 2 2 3 2 7 4 3" xfId="5034"/>
    <cellStyle name="Normal 2 2 2 2 3 2 7 4 4" xfId="5035"/>
    <cellStyle name="Normal 2 2 2 2 3 2 7 5" xfId="5036"/>
    <cellStyle name="Normal 2 2 2 2 3 2 7 6" xfId="5037"/>
    <cellStyle name="Normal 2 2 2 2 3 2 7 7" xfId="5038"/>
    <cellStyle name="Normal 2 2 2 2 3 2 8" xfId="1411"/>
    <cellStyle name="Normal 2 2 2 2 3 2 8 2" xfId="5039"/>
    <cellStyle name="Normal 2 2 2 2 3 2 8 2 2" xfId="5040"/>
    <cellStyle name="Normal 2 2 2 2 3 2 8 2 2 2" xfId="5041"/>
    <cellStyle name="Normal 2 2 2 2 3 2 8 2 2 3" xfId="5042"/>
    <cellStyle name="Normal 2 2 2 2 3 2 8 2 2 4" xfId="5043"/>
    <cellStyle name="Normal 2 2 2 2 3 2 8 2 3" xfId="5044"/>
    <cellStyle name="Normal 2 2 2 2 3 2 8 2 4" xfId="5045"/>
    <cellStyle name="Normal 2 2 2 2 3 2 8 2 5" xfId="5046"/>
    <cellStyle name="Normal 2 2 2 2 3 2 8 3" xfId="5047"/>
    <cellStyle name="Normal 2 2 2 2 3 2 8 3 2" xfId="5048"/>
    <cellStyle name="Normal 2 2 2 2 3 2 8 3 3" xfId="5049"/>
    <cellStyle name="Normal 2 2 2 2 3 2 8 3 4" xfId="5050"/>
    <cellStyle name="Normal 2 2 2 2 3 2 8 4" xfId="5051"/>
    <cellStyle name="Normal 2 2 2 2 3 2 8 4 2" xfId="5052"/>
    <cellStyle name="Normal 2 2 2 2 3 2 8 4 3" xfId="5053"/>
    <cellStyle name="Normal 2 2 2 2 3 2 8 4 4" xfId="5054"/>
    <cellStyle name="Normal 2 2 2 2 3 2 8 5" xfId="5055"/>
    <cellStyle name="Normal 2 2 2 2 3 2 8 6" xfId="5056"/>
    <cellStyle name="Normal 2 2 2 2 3 2 8 7" xfId="5057"/>
    <cellStyle name="Normal 2 2 2 2 3 2 9" xfId="1707"/>
    <cellStyle name="Normal 2 2 2 2 3 2 9 2" xfId="5058"/>
    <cellStyle name="Normal 2 2 2 2 3 2 9 2 2" xfId="5059"/>
    <cellStyle name="Normal 2 2 2 2 3 2 9 2 2 2" xfId="5060"/>
    <cellStyle name="Normal 2 2 2 2 3 2 9 2 2 3" xfId="5061"/>
    <cellStyle name="Normal 2 2 2 2 3 2 9 2 2 4" xfId="5062"/>
    <cellStyle name="Normal 2 2 2 2 3 2 9 2 3" xfId="5063"/>
    <cellStyle name="Normal 2 2 2 2 3 2 9 2 4" xfId="5064"/>
    <cellStyle name="Normal 2 2 2 2 3 2 9 2 5" xfId="5065"/>
    <cellStyle name="Normal 2 2 2 2 3 2 9 3" xfId="5066"/>
    <cellStyle name="Normal 2 2 2 2 3 2 9 3 2" xfId="5067"/>
    <cellStyle name="Normal 2 2 2 2 3 2 9 3 3" xfId="5068"/>
    <cellStyle name="Normal 2 2 2 2 3 2 9 3 4" xfId="5069"/>
    <cellStyle name="Normal 2 2 2 2 3 2 9 4" xfId="5070"/>
    <cellStyle name="Normal 2 2 2 2 3 2 9 4 2" xfId="5071"/>
    <cellStyle name="Normal 2 2 2 2 3 2 9 4 3" xfId="5072"/>
    <cellStyle name="Normal 2 2 2 2 3 2 9 4 4" xfId="5073"/>
    <cellStyle name="Normal 2 2 2 2 3 2 9 5" xfId="5074"/>
    <cellStyle name="Normal 2 2 2 2 3 2 9 6" xfId="5075"/>
    <cellStyle name="Normal 2 2 2 2 3 2 9 7" xfId="5076"/>
    <cellStyle name="Normal 2 2 2 2 3 3" xfId="82"/>
    <cellStyle name="Normal 2 2 2 2 3 3 10" xfId="5077"/>
    <cellStyle name="Normal 2 2 2 2 3 3 10 2" xfId="5078"/>
    <cellStyle name="Normal 2 2 2 2 3 3 10 2 2" xfId="5079"/>
    <cellStyle name="Normal 2 2 2 2 3 3 10 2 3" xfId="5080"/>
    <cellStyle name="Normal 2 2 2 2 3 3 10 2 4" xfId="5081"/>
    <cellStyle name="Normal 2 2 2 2 3 3 10 3" xfId="5082"/>
    <cellStyle name="Normal 2 2 2 2 3 3 10 4" xfId="5083"/>
    <cellStyle name="Normal 2 2 2 2 3 3 10 5" xfId="5084"/>
    <cellStyle name="Normal 2 2 2 2 3 3 11" xfId="5085"/>
    <cellStyle name="Normal 2 2 2 2 3 3 11 2" xfId="5086"/>
    <cellStyle name="Normal 2 2 2 2 3 3 11 3" xfId="5087"/>
    <cellStyle name="Normal 2 2 2 2 3 3 11 4" xfId="5088"/>
    <cellStyle name="Normal 2 2 2 2 3 3 12" xfId="5089"/>
    <cellStyle name="Normal 2 2 2 2 3 3 12 2" xfId="5090"/>
    <cellStyle name="Normal 2 2 2 2 3 3 12 3" xfId="5091"/>
    <cellStyle name="Normal 2 2 2 2 3 3 12 4" xfId="5092"/>
    <cellStyle name="Normal 2 2 2 2 3 3 13" xfId="5093"/>
    <cellStyle name="Normal 2 2 2 2 3 3 14" xfId="5094"/>
    <cellStyle name="Normal 2 2 2 2 3 3 15" xfId="5095"/>
    <cellStyle name="Normal 2 2 2 2 3 3 2" xfId="230"/>
    <cellStyle name="Normal 2 2 2 2 3 3 2 10" xfId="5096"/>
    <cellStyle name="Normal 2 2 2 2 3 3 2 10 2" xfId="5097"/>
    <cellStyle name="Normal 2 2 2 2 3 3 2 10 3" xfId="5098"/>
    <cellStyle name="Normal 2 2 2 2 3 3 2 10 4" xfId="5099"/>
    <cellStyle name="Normal 2 2 2 2 3 3 2 11" xfId="5100"/>
    <cellStyle name="Normal 2 2 2 2 3 3 2 12" xfId="5101"/>
    <cellStyle name="Normal 2 2 2 2 3 3 2 13" xfId="5102"/>
    <cellStyle name="Normal 2 2 2 2 3 3 2 2" xfId="788"/>
    <cellStyle name="Normal 2 2 2 2 3 3 2 2 2" xfId="5103"/>
    <cellStyle name="Normal 2 2 2 2 3 3 2 2 2 2" xfId="5104"/>
    <cellStyle name="Normal 2 2 2 2 3 3 2 2 2 2 2" xfId="5105"/>
    <cellStyle name="Normal 2 2 2 2 3 3 2 2 2 2 3" xfId="5106"/>
    <cellStyle name="Normal 2 2 2 2 3 3 2 2 2 2 4" xfId="5107"/>
    <cellStyle name="Normal 2 2 2 2 3 3 2 2 2 3" xfId="5108"/>
    <cellStyle name="Normal 2 2 2 2 3 3 2 2 2 4" xfId="5109"/>
    <cellStyle name="Normal 2 2 2 2 3 3 2 2 2 5" xfId="5110"/>
    <cellStyle name="Normal 2 2 2 2 3 3 2 2 3" xfId="5111"/>
    <cellStyle name="Normal 2 2 2 2 3 3 2 2 3 2" xfId="5112"/>
    <cellStyle name="Normal 2 2 2 2 3 3 2 2 3 3" xfId="5113"/>
    <cellStyle name="Normal 2 2 2 2 3 3 2 2 3 4" xfId="5114"/>
    <cellStyle name="Normal 2 2 2 2 3 3 2 2 4" xfId="5115"/>
    <cellStyle name="Normal 2 2 2 2 3 3 2 2 4 2" xfId="5116"/>
    <cellStyle name="Normal 2 2 2 2 3 3 2 2 4 3" xfId="5117"/>
    <cellStyle name="Normal 2 2 2 2 3 3 2 2 4 4" xfId="5118"/>
    <cellStyle name="Normal 2 2 2 2 3 3 2 2 5" xfId="5119"/>
    <cellStyle name="Normal 2 2 2 2 3 3 2 2 6" xfId="5120"/>
    <cellStyle name="Normal 2 2 2 2 3 3 2 2 7" xfId="5121"/>
    <cellStyle name="Normal 2 2 2 2 3 3 2 3" xfId="1010"/>
    <cellStyle name="Normal 2 2 2 2 3 3 2 3 2" xfId="5122"/>
    <cellStyle name="Normal 2 2 2 2 3 3 2 3 2 2" xfId="5123"/>
    <cellStyle name="Normal 2 2 2 2 3 3 2 3 2 2 2" xfId="5124"/>
    <cellStyle name="Normal 2 2 2 2 3 3 2 3 2 2 3" xfId="5125"/>
    <cellStyle name="Normal 2 2 2 2 3 3 2 3 2 2 4" xfId="5126"/>
    <cellStyle name="Normal 2 2 2 2 3 3 2 3 2 3" xfId="5127"/>
    <cellStyle name="Normal 2 2 2 2 3 3 2 3 2 4" xfId="5128"/>
    <cellStyle name="Normal 2 2 2 2 3 3 2 3 2 5" xfId="5129"/>
    <cellStyle name="Normal 2 2 2 2 3 3 2 3 3" xfId="5130"/>
    <cellStyle name="Normal 2 2 2 2 3 3 2 3 3 2" xfId="5131"/>
    <cellStyle name="Normal 2 2 2 2 3 3 2 3 3 3" xfId="5132"/>
    <cellStyle name="Normal 2 2 2 2 3 3 2 3 3 4" xfId="5133"/>
    <cellStyle name="Normal 2 2 2 2 3 3 2 3 4" xfId="5134"/>
    <cellStyle name="Normal 2 2 2 2 3 3 2 3 4 2" xfId="5135"/>
    <cellStyle name="Normal 2 2 2 2 3 3 2 3 4 3" xfId="5136"/>
    <cellStyle name="Normal 2 2 2 2 3 3 2 3 4 4" xfId="5137"/>
    <cellStyle name="Normal 2 2 2 2 3 3 2 3 5" xfId="5138"/>
    <cellStyle name="Normal 2 2 2 2 3 3 2 3 6" xfId="5139"/>
    <cellStyle name="Normal 2 2 2 2 3 3 2 3 7" xfId="5140"/>
    <cellStyle name="Normal 2 2 2 2 3 3 2 4" xfId="1337"/>
    <cellStyle name="Normal 2 2 2 2 3 3 2 4 2" xfId="5141"/>
    <cellStyle name="Normal 2 2 2 2 3 3 2 4 2 2" xfId="5142"/>
    <cellStyle name="Normal 2 2 2 2 3 3 2 4 2 2 2" xfId="5143"/>
    <cellStyle name="Normal 2 2 2 2 3 3 2 4 2 2 3" xfId="5144"/>
    <cellStyle name="Normal 2 2 2 2 3 3 2 4 2 2 4" xfId="5145"/>
    <cellStyle name="Normal 2 2 2 2 3 3 2 4 2 3" xfId="5146"/>
    <cellStyle name="Normal 2 2 2 2 3 3 2 4 2 4" xfId="5147"/>
    <cellStyle name="Normal 2 2 2 2 3 3 2 4 2 5" xfId="5148"/>
    <cellStyle name="Normal 2 2 2 2 3 3 2 4 3" xfId="5149"/>
    <cellStyle name="Normal 2 2 2 2 3 3 2 4 3 2" xfId="5150"/>
    <cellStyle name="Normal 2 2 2 2 3 3 2 4 3 3" xfId="5151"/>
    <cellStyle name="Normal 2 2 2 2 3 3 2 4 3 4" xfId="5152"/>
    <cellStyle name="Normal 2 2 2 2 3 3 2 4 4" xfId="5153"/>
    <cellStyle name="Normal 2 2 2 2 3 3 2 4 4 2" xfId="5154"/>
    <cellStyle name="Normal 2 2 2 2 3 3 2 4 4 3" xfId="5155"/>
    <cellStyle name="Normal 2 2 2 2 3 3 2 4 4 4" xfId="5156"/>
    <cellStyle name="Normal 2 2 2 2 3 3 2 4 5" xfId="5157"/>
    <cellStyle name="Normal 2 2 2 2 3 3 2 4 6" xfId="5158"/>
    <cellStyle name="Normal 2 2 2 2 3 3 2 4 7" xfId="5159"/>
    <cellStyle name="Normal 2 2 2 2 3 3 2 5" xfId="1664"/>
    <cellStyle name="Normal 2 2 2 2 3 3 2 5 2" xfId="5160"/>
    <cellStyle name="Normal 2 2 2 2 3 3 2 5 2 2" xfId="5161"/>
    <cellStyle name="Normal 2 2 2 2 3 3 2 5 2 2 2" xfId="5162"/>
    <cellStyle name="Normal 2 2 2 2 3 3 2 5 2 2 3" xfId="5163"/>
    <cellStyle name="Normal 2 2 2 2 3 3 2 5 2 2 4" xfId="5164"/>
    <cellStyle name="Normal 2 2 2 2 3 3 2 5 2 3" xfId="5165"/>
    <cellStyle name="Normal 2 2 2 2 3 3 2 5 2 4" xfId="5166"/>
    <cellStyle name="Normal 2 2 2 2 3 3 2 5 2 5" xfId="5167"/>
    <cellStyle name="Normal 2 2 2 2 3 3 2 5 3" xfId="5168"/>
    <cellStyle name="Normal 2 2 2 2 3 3 2 5 3 2" xfId="5169"/>
    <cellStyle name="Normal 2 2 2 2 3 3 2 5 3 3" xfId="5170"/>
    <cellStyle name="Normal 2 2 2 2 3 3 2 5 3 4" xfId="5171"/>
    <cellStyle name="Normal 2 2 2 2 3 3 2 5 4" xfId="5172"/>
    <cellStyle name="Normal 2 2 2 2 3 3 2 5 4 2" xfId="5173"/>
    <cellStyle name="Normal 2 2 2 2 3 3 2 5 4 3" xfId="5174"/>
    <cellStyle name="Normal 2 2 2 2 3 3 2 5 4 4" xfId="5175"/>
    <cellStyle name="Normal 2 2 2 2 3 3 2 5 5" xfId="5176"/>
    <cellStyle name="Normal 2 2 2 2 3 3 2 5 6" xfId="5177"/>
    <cellStyle name="Normal 2 2 2 2 3 3 2 5 7" xfId="5178"/>
    <cellStyle name="Normal 2 2 2 2 3 3 2 6" xfId="1886"/>
    <cellStyle name="Normal 2 2 2 2 3 3 2 6 2" xfId="5179"/>
    <cellStyle name="Normal 2 2 2 2 3 3 2 6 2 2" xfId="5180"/>
    <cellStyle name="Normal 2 2 2 2 3 3 2 6 2 2 2" xfId="5181"/>
    <cellStyle name="Normal 2 2 2 2 3 3 2 6 2 2 3" xfId="5182"/>
    <cellStyle name="Normal 2 2 2 2 3 3 2 6 2 2 4" xfId="5183"/>
    <cellStyle name="Normal 2 2 2 2 3 3 2 6 2 3" xfId="5184"/>
    <cellStyle name="Normal 2 2 2 2 3 3 2 6 2 4" xfId="5185"/>
    <cellStyle name="Normal 2 2 2 2 3 3 2 6 2 5" xfId="5186"/>
    <cellStyle name="Normal 2 2 2 2 3 3 2 6 3" xfId="5187"/>
    <cellStyle name="Normal 2 2 2 2 3 3 2 6 3 2" xfId="5188"/>
    <cellStyle name="Normal 2 2 2 2 3 3 2 6 3 3" xfId="5189"/>
    <cellStyle name="Normal 2 2 2 2 3 3 2 6 3 4" xfId="5190"/>
    <cellStyle name="Normal 2 2 2 2 3 3 2 6 4" xfId="5191"/>
    <cellStyle name="Normal 2 2 2 2 3 3 2 6 4 2" xfId="5192"/>
    <cellStyle name="Normal 2 2 2 2 3 3 2 6 4 3" xfId="5193"/>
    <cellStyle name="Normal 2 2 2 2 3 3 2 6 4 4" xfId="5194"/>
    <cellStyle name="Normal 2 2 2 2 3 3 2 6 5" xfId="5195"/>
    <cellStyle name="Normal 2 2 2 2 3 3 2 6 6" xfId="5196"/>
    <cellStyle name="Normal 2 2 2 2 3 3 2 6 7" xfId="5197"/>
    <cellStyle name="Normal 2 2 2 2 3 3 2 7" xfId="566"/>
    <cellStyle name="Normal 2 2 2 2 3 3 2 7 2" xfId="5198"/>
    <cellStyle name="Normal 2 2 2 2 3 3 2 7 2 2" xfId="5199"/>
    <cellStyle name="Normal 2 2 2 2 3 3 2 7 2 3" xfId="5200"/>
    <cellStyle name="Normal 2 2 2 2 3 3 2 7 2 4" xfId="5201"/>
    <cellStyle name="Normal 2 2 2 2 3 3 2 7 3" xfId="5202"/>
    <cellStyle name="Normal 2 2 2 2 3 3 2 7 3 2" xfId="5203"/>
    <cellStyle name="Normal 2 2 2 2 3 3 2 7 3 3" xfId="5204"/>
    <cellStyle name="Normal 2 2 2 2 3 3 2 7 3 4" xfId="5205"/>
    <cellStyle name="Normal 2 2 2 2 3 3 2 7 4" xfId="5206"/>
    <cellStyle name="Normal 2 2 2 2 3 3 2 7 5" xfId="5207"/>
    <cellStyle name="Normal 2 2 2 2 3 3 2 7 6" xfId="5208"/>
    <cellStyle name="Normal 2 2 2 2 3 3 2 8" xfId="5209"/>
    <cellStyle name="Normal 2 2 2 2 3 3 2 8 2" xfId="5210"/>
    <cellStyle name="Normal 2 2 2 2 3 3 2 8 2 2" xfId="5211"/>
    <cellStyle name="Normal 2 2 2 2 3 3 2 8 2 3" xfId="5212"/>
    <cellStyle name="Normal 2 2 2 2 3 3 2 8 2 4" xfId="5213"/>
    <cellStyle name="Normal 2 2 2 2 3 3 2 8 3" xfId="5214"/>
    <cellStyle name="Normal 2 2 2 2 3 3 2 8 4" xfId="5215"/>
    <cellStyle name="Normal 2 2 2 2 3 3 2 8 5" xfId="5216"/>
    <cellStyle name="Normal 2 2 2 2 3 3 2 9" xfId="5217"/>
    <cellStyle name="Normal 2 2 2 2 3 3 2 9 2" xfId="5218"/>
    <cellStyle name="Normal 2 2 2 2 3 3 2 9 3" xfId="5219"/>
    <cellStyle name="Normal 2 2 2 2 3 3 2 9 4" xfId="5220"/>
    <cellStyle name="Normal 2 2 2 2 3 3 3" xfId="418"/>
    <cellStyle name="Normal 2 2 2 2 3 3 3 2" xfId="1189"/>
    <cellStyle name="Normal 2 2 2 2 3 3 3 2 2" xfId="5221"/>
    <cellStyle name="Normal 2 2 2 2 3 3 3 2 2 2" xfId="5222"/>
    <cellStyle name="Normal 2 2 2 2 3 3 3 2 2 2 2" xfId="5223"/>
    <cellStyle name="Normal 2 2 2 2 3 3 3 2 2 2 3" xfId="5224"/>
    <cellStyle name="Normal 2 2 2 2 3 3 3 2 2 2 4" xfId="5225"/>
    <cellStyle name="Normal 2 2 2 2 3 3 3 2 2 3" xfId="5226"/>
    <cellStyle name="Normal 2 2 2 2 3 3 3 2 2 4" xfId="5227"/>
    <cellStyle name="Normal 2 2 2 2 3 3 3 2 2 5" xfId="5228"/>
    <cellStyle name="Normal 2 2 2 2 3 3 3 2 3" xfId="5229"/>
    <cellStyle name="Normal 2 2 2 2 3 3 3 2 3 2" xfId="5230"/>
    <cellStyle name="Normal 2 2 2 2 3 3 3 2 3 3" xfId="5231"/>
    <cellStyle name="Normal 2 2 2 2 3 3 3 2 3 4" xfId="5232"/>
    <cellStyle name="Normal 2 2 2 2 3 3 3 2 4" xfId="5233"/>
    <cellStyle name="Normal 2 2 2 2 3 3 3 2 4 2" xfId="5234"/>
    <cellStyle name="Normal 2 2 2 2 3 3 3 2 4 3" xfId="5235"/>
    <cellStyle name="Normal 2 2 2 2 3 3 3 2 4 4" xfId="5236"/>
    <cellStyle name="Normal 2 2 2 2 3 3 3 2 5" xfId="5237"/>
    <cellStyle name="Normal 2 2 2 2 3 3 3 2 6" xfId="5238"/>
    <cellStyle name="Normal 2 2 2 2 3 3 3 2 7" xfId="5239"/>
    <cellStyle name="Normal 2 2 2 2 3 3 3 3" xfId="1516"/>
    <cellStyle name="Normal 2 2 2 2 3 3 3 3 2" xfId="5240"/>
    <cellStyle name="Normal 2 2 2 2 3 3 3 3 2 2" xfId="5241"/>
    <cellStyle name="Normal 2 2 2 2 3 3 3 3 2 2 2" xfId="5242"/>
    <cellStyle name="Normal 2 2 2 2 3 3 3 3 2 2 3" xfId="5243"/>
    <cellStyle name="Normal 2 2 2 2 3 3 3 3 2 2 4" xfId="5244"/>
    <cellStyle name="Normal 2 2 2 2 3 3 3 3 2 3" xfId="5245"/>
    <cellStyle name="Normal 2 2 2 2 3 3 3 3 2 4" xfId="5246"/>
    <cellStyle name="Normal 2 2 2 2 3 3 3 3 2 5" xfId="5247"/>
    <cellStyle name="Normal 2 2 2 2 3 3 3 3 3" xfId="5248"/>
    <cellStyle name="Normal 2 2 2 2 3 3 3 3 3 2" xfId="5249"/>
    <cellStyle name="Normal 2 2 2 2 3 3 3 3 3 3" xfId="5250"/>
    <cellStyle name="Normal 2 2 2 2 3 3 3 3 3 4" xfId="5251"/>
    <cellStyle name="Normal 2 2 2 2 3 3 3 3 4" xfId="5252"/>
    <cellStyle name="Normal 2 2 2 2 3 3 3 3 4 2" xfId="5253"/>
    <cellStyle name="Normal 2 2 2 2 3 3 3 3 4 3" xfId="5254"/>
    <cellStyle name="Normal 2 2 2 2 3 3 3 3 4 4" xfId="5255"/>
    <cellStyle name="Normal 2 2 2 2 3 3 3 3 5" xfId="5256"/>
    <cellStyle name="Normal 2 2 2 2 3 3 3 3 6" xfId="5257"/>
    <cellStyle name="Normal 2 2 2 2 3 3 3 3 7" xfId="5258"/>
    <cellStyle name="Normal 2 2 2 2 3 3 3 4" xfId="5259"/>
    <cellStyle name="Normal 2 2 2 2 3 3 3 4 2" xfId="5260"/>
    <cellStyle name="Normal 2 2 2 2 3 3 3 4 2 2" xfId="5261"/>
    <cellStyle name="Normal 2 2 2 2 3 3 3 4 2 3" xfId="5262"/>
    <cellStyle name="Normal 2 2 2 2 3 3 3 4 2 4" xfId="5263"/>
    <cellStyle name="Normal 2 2 2 2 3 3 3 4 3" xfId="5264"/>
    <cellStyle name="Normal 2 2 2 2 3 3 3 4 3 2" xfId="5265"/>
    <cellStyle name="Normal 2 2 2 2 3 3 3 4 3 3" xfId="5266"/>
    <cellStyle name="Normal 2 2 2 2 3 3 3 4 3 4" xfId="5267"/>
    <cellStyle name="Normal 2 2 2 2 3 3 3 4 4" xfId="5268"/>
    <cellStyle name="Normal 2 2 2 2 3 3 3 4 5" xfId="5269"/>
    <cellStyle name="Normal 2 2 2 2 3 3 3 4 6" xfId="5270"/>
    <cellStyle name="Normal 2 2 2 2 3 3 3 5" xfId="5271"/>
    <cellStyle name="Normal 2 2 2 2 3 3 3 5 2" xfId="5272"/>
    <cellStyle name="Normal 2 2 2 2 3 3 3 5 3" xfId="5273"/>
    <cellStyle name="Normal 2 2 2 2 3 3 3 5 4" xfId="5274"/>
    <cellStyle name="Normal 2 2 2 2 3 3 3 6" xfId="5275"/>
    <cellStyle name="Normal 2 2 2 2 3 3 3 6 2" xfId="5276"/>
    <cellStyle name="Normal 2 2 2 2 3 3 3 6 3" xfId="5277"/>
    <cellStyle name="Normal 2 2 2 2 3 3 3 6 4" xfId="5278"/>
    <cellStyle name="Normal 2 2 2 2 3 3 3 7" xfId="5279"/>
    <cellStyle name="Normal 2 2 2 2 3 3 3 8" xfId="5280"/>
    <cellStyle name="Normal 2 2 2 2 3 3 3 9" xfId="5281"/>
    <cellStyle name="Normal 2 2 2 2 3 3 4" xfId="640"/>
    <cellStyle name="Normal 2 2 2 2 3 3 4 2" xfId="5282"/>
    <cellStyle name="Normal 2 2 2 2 3 3 4 2 2" xfId="5283"/>
    <cellStyle name="Normal 2 2 2 2 3 3 4 2 2 2" xfId="5284"/>
    <cellStyle name="Normal 2 2 2 2 3 3 4 2 2 3" xfId="5285"/>
    <cellStyle name="Normal 2 2 2 2 3 3 4 2 2 4" xfId="5286"/>
    <cellStyle name="Normal 2 2 2 2 3 3 4 2 3" xfId="5287"/>
    <cellStyle name="Normal 2 2 2 2 3 3 4 2 4" xfId="5288"/>
    <cellStyle name="Normal 2 2 2 2 3 3 4 2 5" xfId="5289"/>
    <cellStyle name="Normal 2 2 2 2 3 3 4 3" xfId="5290"/>
    <cellStyle name="Normal 2 2 2 2 3 3 4 3 2" xfId="5291"/>
    <cellStyle name="Normal 2 2 2 2 3 3 4 3 3" xfId="5292"/>
    <cellStyle name="Normal 2 2 2 2 3 3 4 3 4" xfId="5293"/>
    <cellStyle name="Normal 2 2 2 2 3 3 4 4" xfId="5294"/>
    <cellStyle name="Normal 2 2 2 2 3 3 4 4 2" xfId="5295"/>
    <cellStyle name="Normal 2 2 2 2 3 3 4 4 3" xfId="5296"/>
    <cellStyle name="Normal 2 2 2 2 3 3 4 4 4" xfId="5297"/>
    <cellStyle name="Normal 2 2 2 2 3 3 4 5" xfId="5298"/>
    <cellStyle name="Normal 2 2 2 2 3 3 4 6" xfId="5299"/>
    <cellStyle name="Normal 2 2 2 2 3 3 4 7" xfId="5300"/>
    <cellStyle name="Normal 2 2 2 2 3 3 5" xfId="862"/>
    <cellStyle name="Normal 2 2 2 2 3 3 5 2" xfId="5301"/>
    <cellStyle name="Normal 2 2 2 2 3 3 5 2 2" xfId="5302"/>
    <cellStyle name="Normal 2 2 2 2 3 3 5 2 2 2" xfId="5303"/>
    <cellStyle name="Normal 2 2 2 2 3 3 5 2 2 3" xfId="5304"/>
    <cellStyle name="Normal 2 2 2 2 3 3 5 2 2 4" xfId="5305"/>
    <cellStyle name="Normal 2 2 2 2 3 3 5 2 3" xfId="5306"/>
    <cellStyle name="Normal 2 2 2 2 3 3 5 2 4" xfId="5307"/>
    <cellStyle name="Normal 2 2 2 2 3 3 5 2 5" xfId="5308"/>
    <cellStyle name="Normal 2 2 2 2 3 3 5 3" xfId="5309"/>
    <cellStyle name="Normal 2 2 2 2 3 3 5 3 2" xfId="5310"/>
    <cellStyle name="Normal 2 2 2 2 3 3 5 3 3" xfId="5311"/>
    <cellStyle name="Normal 2 2 2 2 3 3 5 3 4" xfId="5312"/>
    <cellStyle name="Normal 2 2 2 2 3 3 5 4" xfId="5313"/>
    <cellStyle name="Normal 2 2 2 2 3 3 5 4 2" xfId="5314"/>
    <cellStyle name="Normal 2 2 2 2 3 3 5 4 3" xfId="5315"/>
    <cellStyle name="Normal 2 2 2 2 3 3 5 4 4" xfId="5316"/>
    <cellStyle name="Normal 2 2 2 2 3 3 5 5" xfId="5317"/>
    <cellStyle name="Normal 2 2 2 2 3 3 5 6" xfId="5318"/>
    <cellStyle name="Normal 2 2 2 2 3 3 5 7" xfId="5319"/>
    <cellStyle name="Normal 2 2 2 2 3 3 6" xfId="1115"/>
    <cellStyle name="Normal 2 2 2 2 3 3 6 2" xfId="5320"/>
    <cellStyle name="Normal 2 2 2 2 3 3 6 2 2" xfId="5321"/>
    <cellStyle name="Normal 2 2 2 2 3 3 6 2 2 2" xfId="5322"/>
    <cellStyle name="Normal 2 2 2 2 3 3 6 2 2 3" xfId="5323"/>
    <cellStyle name="Normal 2 2 2 2 3 3 6 2 2 4" xfId="5324"/>
    <cellStyle name="Normal 2 2 2 2 3 3 6 2 3" xfId="5325"/>
    <cellStyle name="Normal 2 2 2 2 3 3 6 2 4" xfId="5326"/>
    <cellStyle name="Normal 2 2 2 2 3 3 6 2 5" xfId="5327"/>
    <cellStyle name="Normal 2 2 2 2 3 3 6 3" xfId="5328"/>
    <cellStyle name="Normal 2 2 2 2 3 3 6 3 2" xfId="5329"/>
    <cellStyle name="Normal 2 2 2 2 3 3 6 3 3" xfId="5330"/>
    <cellStyle name="Normal 2 2 2 2 3 3 6 3 4" xfId="5331"/>
    <cellStyle name="Normal 2 2 2 2 3 3 6 4" xfId="5332"/>
    <cellStyle name="Normal 2 2 2 2 3 3 6 4 2" xfId="5333"/>
    <cellStyle name="Normal 2 2 2 2 3 3 6 4 3" xfId="5334"/>
    <cellStyle name="Normal 2 2 2 2 3 3 6 4 4" xfId="5335"/>
    <cellStyle name="Normal 2 2 2 2 3 3 6 5" xfId="5336"/>
    <cellStyle name="Normal 2 2 2 2 3 3 6 6" xfId="5337"/>
    <cellStyle name="Normal 2 2 2 2 3 3 6 7" xfId="5338"/>
    <cellStyle name="Normal 2 2 2 2 3 3 7" xfId="1442"/>
    <cellStyle name="Normal 2 2 2 2 3 3 7 2" xfId="5339"/>
    <cellStyle name="Normal 2 2 2 2 3 3 7 2 2" xfId="5340"/>
    <cellStyle name="Normal 2 2 2 2 3 3 7 2 2 2" xfId="5341"/>
    <cellStyle name="Normal 2 2 2 2 3 3 7 2 2 3" xfId="5342"/>
    <cellStyle name="Normal 2 2 2 2 3 3 7 2 2 4" xfId="5343"/>
    <cellStyle name="Normal 2 2 2 2 3 3 7 2 3" xfId="5344"/>
    <cellStyle name="Normal 2 2 2 2 3 3 7 2 4" xfId="5345"/>
    <cellStyle name="Normal 2 2 2 2 3 3 7 2 5" xfId="5346"/>
    <cellStyle name="Normal 2 2 2 2 3 3 7 3" xfId="5347"/>
    <cellStyle name="Normal 2 2 2 2 3 3 7 3 2" xfId="5348"/>
    <cellStyle name="Normal 2 2 2 2 3 3 7 3 3" xfId="5349"/>
    <cellStyle name="Normal 2 2 2 2 3 3 7 3 4" xfId="5350"/>
    <cellStyle name="Normal 2 2 2 2 3 3 7 4" xfId="5351"/>
    <cellStyle name="Normal 2 2 2 2 3 3 7 4 2" xfId="5352"/>
    <cellStyle name="Normal 2 2 2 2 3 3 7 4 3" xfId="5353"/>
    <cellStyle name="Normal 2 2 2 2 3 3 7 4 4" xfId="5354"/>
    <cellStyle name="Normal 2 2 2 2 3 3 7 5" xfId="5355"/>
    <cellStyle name="Normal 2 2 2 2 3 3 7 6" xfId="5356"/>
    <cellStyle name="Normal 2 2 2 2 3 3 7 7" xfId="5357"/>
    <cellStyle name="Normal 2 2 2 2 3 3 8" xfId="1738"/>
    <cellStyle name="Normal 2 2 2 2 3 3 8 2" xfId="5358"/>
    <cellStyle name="Normal 2 2 2 2 3 3 8 2 2" xfId="5359"/>
    <cellStyle name="Normal 2 2 2 2 3 3 8 2 2 2" xfId="5360"/>
    <cellStyle name="Normal 2 2 2 2 3 3 8 2 2 3" xfId="5361"/>
    <cellStyle name="Normal 2 2 2 2 3 3 8 2 2 4" xfId="5362"/>
    <cellStyle name="Normal 2 2 2 2 3 3 8 2 3" xfId="5363"/>
    <cellStyle name="Normal 2 2 2 2 3 3 8 2 4" xfId="5364"/>
    <cellStyle name="Normal 2 2 2 2 3 3 8 2 5" xfId="5365"/>
    <cellStyle name="Normal 2 2 2 2 3 3 8 3" xfId="5366"/>
    <cellStyle name="Normal 2 2 2 2 3 3 8 3 2" xfId="5367"/>
    <cellStyle name="Normal 2 2 2 2 3 3 8 3 3" xfId="5368"/>
    <cellStyle name="Normal 2 2 2 2 3 3 8 3 4" xfId="5369"/>
    <cellStyle name="Normal 2 2 2 2 3 3 8 4" xfId="5370"/>
    <cellStyle name="Normal 2 2 2 2 3 3 8 4 2" xfId="5371"/>
    <cellStyle name="Normal 2 2 2 2 3 3 8 4 3" xfId="5372"/>
    <cellStyle name="Normal 2 2 2 2 3 3 8 4 4" xfId="5373"/>
    <cellStyle name="Normal 2 2 2 2 3 3 8 5" xfId="5374"/>
    <cellStyle name="Normal 2 2 2 2 3 3 8 6" xfId="5375"/>
    <cellStyle name="Normal 2 2 2 2 3 3 8 7" xfId="5376"/>
    <cellStyle name="Normal 2 2 2 2 3 3 9" xfId="344"/>
    <cellStyle name="Normal 2 2 2 2 3 3 9 2" xfId="5377"/>
    <cellStyle name="Normal 2 2 2 2 3 3 9 2 2" xfId="5378"/>
    <cellStyle name="Normal 2 2 2 2 3 3 9 2 3" xfId="5379"/>
    <cellStyle name="Normal 2 2 2 2 3 3 9 2 4" xfId="5380"/>
    <cellStyle name="Normal 2 2 2 2 3 3 9 3" xfId="5381"/>
    <cellStyle name="Normal 2 2 2 2 3 3 9 3 2" xfId="5382"/>
    <cellStyle name="Normal 2 2 2 2 3 3 9 3 3" xfId="5383"/>
    <cellStyle name="Normal 2 2 2 2 3 3 9 3 4" xfId="5384"/>
    <cellStyle name="Normal 2 2 2 2 3 3 9 4" xfId="5385"/>
    <cellStyle name="Normal 2 2 2 2 3 3 9 5" xfId="5386"/>
    <cellStyle name="Normal 2 2 2 2 3 3 9 6" xfId="5387"/>
    <cellStyle name="Normal 2 2 2 2 3 4" xfId="101"/>
    <cellStyle name="Normal 2 2 2 2 3 4 10" xfId="5388"/>
    <cellStyle name="Normal 2 2 2 2 3 4 10 2" xfId="5389"/>
    <cellStyle name="Normal 2 2 2 2 3 4 10 2 2" xfId="5390"/>
    <cellStyle name="Normal 2 2 2 2 3 4 10 2 3" xfId="5391"/>
    <cellStyle name="Normal 2 2 2 2 3 4 10 2 4" xfId="5392"/>
    <cellStyle name="Normal 2 2 2 2 3 4 10 3" xfId="5393"/>
    <cellStyle name="Normal 2 2 2 2 3 4 10 4" xfId="5394"/>
    <cellStyle name="Normal 2 2 2 2 3 4 10 5" xfId="5395"/>
    <cellStyle name="Normal 2 2 2 2 3 4 11" xfId="5396"/>
    <cellStyle name="Normal 2 2 2 2 3 4 11 2" xfId="5397"/>
    <cellStyle name="Normal 2 2 2 2 3 4 11 3" xfId="5398"/>
    <cellStyle name="Normal 2 2 2 2 3 4 11 4" xfId="5399"/>
    <cellStyle name="Normal 2 2 2 2 3 4 12" xfId="5400"/>
    <cellStyle name="Normal 2 2 2 2 3 4 12 2" xfId="5401"/>
    <cellStyle name="Normal 2 2 2 2 3 4 12 3" xfId="5402"/>
    <cellStyle name="Normal 2 2 2 2 3 4 12 4" xfId="5403"/>
    <cellStyle name="Normal 2 2 2 2 3 4 13" xfId="5404"/>
    <cellStyle name="Normal 2 2 2 2 3 4 14" xfId="5405"/>
    <cellStyle name="Normal 2 2 2 2 3 4 15" xfId="5406"/>
    <cellStyle name="Normal 2 2 2 2 3 4 2" xfId="175"/>
    <cellStyle name="Normal 2 2 2 2 3 4 2 10" xfId="5407"/>
    <cellStyle name="Normal 2 2 2 2 3 4 2 10 2" xfId="5408"/>
    <cellStyle name="Normal 2 2 2 2 3 4 2 10 3" xfId="5409"/>
    <cellStyle name="Normal 2 2 2 2 3 4 2 10 4" xfId="5410"/>
    <cellStyle name="Normal 2 2 2 2 3 4 2 11" xfId="5411"/>
    <cellStyle name="Normal 2 2 2 2 3 4 2 12" xfId="5412"/>
    <cellStyle name="Normal 2 2 2 2 3 4 2 13" xfId="5413"/>
    <cellStyle name="Normal 2 2 2 2 3 4 2 2" xfId="733"/>
    <cellStyle name="Normal 2 2 2 2 3 4 2 2 2" xfId="5414"/>
    <cellStyle name="Normal 2 2 2 2 3 4 2 2 2 2" xfId="5415"/>
    <cellStyle name="Normal 2 2 2 2 3 4 2 2 2 2 2" xfId="5416"/>
    <cellStyle name="Normal 2 2 2 2 3 4 2 2 2 2 3" xfId="5417"/>
    <cellStyle name="Normal 2 2 2 2 3 4 2 2 2 2 4" xfId="5418"/>
    <cellStyle name="Normal 2 2 2 2 3 4 2 2 2 3" xfId="5419"/>
    <cellStyle name="Normal 2 2 2 2 3 4 2 2 2 4" xfId="5420"/>
    <cellStyle name="Normal 2 2 2 2 3 4 2 2 2 5" xfId="5421"/>
    <cellStyle name="Normal 2 2 2 2 3 4 2 2 3" xfId="5422"/>
    <cellStyle name="Normal 2 2 2 2 3 4 2 2 3 2" xfId="5423"/>
    <cellStyle name="Normal 2 2 2 2 3 4 2 2 3 3" xfId="5424"/>
    <cellStyle name="Normal 2 2 2 2 3 4 2 2 3 4" xfId="5425"/>
    <cellStyle name="Normal 2 2 2 2 3 4 2 2 4" xfId="5426"/>
    <cellStyle name="Normal 2 2 2 2 3 4 2 2 4 2" xfId="5427"/>
    <cellStyle name="Normal 2 2 2 2 3 4 2 2 4 3" xfId="5428"/>
    <cellStyle name="Normal 2 2 2 2 3 4 2 2 4 4" xfId="5429"/>
    <cellStyle name="Normal 2 2 2 2 3 4 2 2 5" xfId="5430"/>
    <cellStyle name="Normal 2 2 2 2 3 4 2 2 6" xfId="5431"/>
    <cellStyle name="Normal 2 2 2 2 3 4 2 2 7" xfId="5432"/>
    <cellStyle name="Normal 2 2 2 2 3 4 2 3" xfId="955"/>
    <cellStyle name="Normal 2 2 2 2 3 4 2 3 2" xfId="5433"/>
    <cellStyle name="Normal 2 2 2 2 3 4 2 3 2 2" xfId="5434"/>
    <cellStyle name="Normal 2 2 2 2 3 4 2 3 2 2 2" xfId="5435"/>
    <cellStyle name="Normal 2 2 2 2 3 4 2 3 2 2 3" xfId="5436"/>
    <cellStyle name="Normal 2 2 2 2 3 4 2 3 2 2 4" xfId="5437"/>
    <cellStyle name="Normal 2 2 2 2 3 4 2 3 2 3" xfId="5438"/>
    <cellStyle name="Normal 2 2 2 2 3 4 2 3 2 4" xfId="5439"/>
    <cellStyle name="Normal 2 2 2 2 3 4 2 3 2 5" xfId="5440"/>
    <cellStyle name="Normal 2 2 2 2 3 4 2 3 3" xfId="5441"/>
    <cellStyle name="Normal 2 2 2 2 3 4 2 3 3 2" xfId="5442"/>
    <cellStyle name="Normal 2 2 2 2 3 4 2 3 3 3" xfId="5443"/>
    <cellStyle name="Normal 2 2 2 2 3 4 2 3 3 4" xfId="5444"/>
    <cellStyle name="Normal 2 2 2 2 3 4 2 3 4" xfId="5445"/>
    <cellStyle name="Normal 2 2 2 2 3 4 2 3 4 2" xfId="5446"/>
    <cellStyle name="Normal 2 2 2 2 3 4 2 3 4 3" xfId="5447"/>
    <cellStyle name="Normal 2 2 2 2 3 4 2 3 4 4" xfId="5448"/>
    <cellStyle name="Normal 2 2 2 2 3 4 2 3 5" xfId="5449"/>
    <cellStyle name="Normal 2 2 2 2 3 4 2 3 6" xfId="5450"/>
    <cellStyle name="Normal 2 2 2 2 3 4 2 3 7" xfId="5451"/>
    <cellStyle name="Normal 2 2 2 2 3 4 2 4" xfId="1282"/>
    <cellStyle name="Normal 2 2 2 2 3 4 2 4 2" xfId="5452"/>
    <cellStyle name="Normal 2 2 2 2 3 4 2 4 2 2" xfId="5453"/>
    <cellStyle name="Normal 2 2 2 2 3 4 2 4 2 2 2" xfId="5454"/>
    <cellStyle name="Normal 2 2 2 2 3 4 2 4 2 2 3" xfId="5455"/>
    <cellStyle name="Normal 2 2 2 2 3 4 2 4 2 2 4" xfId="5456"/>
    <cellStyle name="Normal 2 2 2 2 3 4 2 4 2 3" xfId="5457"/>
    <cellStyle name="Normal 2 2 2 2 3 4 2 4 2 4" xfId="5458"/>
    <cellStyle name="Normal 2 2 2 2 3 4 2 4 2 5" xfId="5459"/>
    <cellStyle name="Normal 2 2 2 2 3 4 2 4 3" xfId="5460"/>
    <cellStyle name="Normal 2 2 2 2 3 4 2 4 3 2" xfId="5461"/>
    <cellStyle name="Normal 2 2 2 2 3 4 2 4 3 3" xfId="5462"/>
    <cellStyle name="Normal 2 2 2 2 3 4 2 4 3 4" xfId="5463"/>
    <cellStyle name="Normal 2 2 2 2 3 4 2 4 4" xfId="5464"/>
    <cellStyle name="Normal 2 2 2 2 3 4 2 4 4 2" xfId="5465"/>
    <cellStyle name="Normal 2 2 2 2 3 4 2 4 4 3" xfId="5466"/>
    <cellStyle name="Normal 2 2 2 2 3 4 2 4 4 4" xfId="5467"/>
    <cellStyle name="Normal 2 2 2 2 3 4 2 4 5" xfId="5468"/>
    <cellStyle name="Normal 2 2 2 2 3 4 2 4 6" xfId="5469"/>
    <cellStyle name="Normal 2 2 2 2 3 4 2 4 7" xfId="5470"/>
    <cellStyle name="Normal 2 2 2 2 3 4 2 5" xfId="1609"/>
    <cellStyle name="Normal 2 2 2 2 3 4 2 5 2" xfId="5471"/>
    <cellStyle name="Normal 2 2 2 2 3 4 2 5 2 2" xfId="5472"/>
    <cellStyle name="Normal 2 2 2 2 3 4 2 5 2 2 2" xfId="5473"/>
    <cellStyle name="Normal 2 2 2 2 3 4 2 5 2 2 3" xfId="5474"/>
    <cellStyle name="Normal 2 2 2 2 3 4 2 5 2 2 4" xfId="5475"/>
    <cellStyle name="Normal 2 2 2 2 3 4 2 5 2 3" xfId="5476"/>
    <cellStyle name="Normal 2 2 2 2 3 4 2 5 2 4" xfId="5477"/>
    <cellStyle name="Normal 2 2 2 2 3 4 2 5 2 5" xfId="5478"/>
    <cellStyle name="Normal 2 2 2 2 3 4 2 5 3" xfId="5479"/>
    <cellStyle name="Normal 2 2 2 2 3 4 2 5 3 2" xfId="5480"/>
    <cellStyle name="Normal 2 2 2 2 3 4 2 5 3 3" xfId="5481"/>
    <cellStyle name="Normal 2 2 2 2 3 4 2 5 3 4" xfId="5482"/>
    <cellStyle name="Normal 2 2 2 2 3 4 2 5 4" xfId="5483"/>
    <cellStyle name="Normal 2 2 2 2 3 4 2 5 4 2" xfId="5484"/>
    <cellStyle name="Normal 2 2 2 2 3 4 2 5 4 3" xfId="5485"/>
    <cellStyle name="Normal 2 2 2 2 3 4 2 5 4 4" xfId="5486"/>
    <cellStyle name="Normal 2 2 2 2 3 4 2 5 5" xfId="5487"/>
    <cellStyle name="Normal 2 2 2 2 3 4 2 5 6" xfId="5488"/>
    <cellStyle name="Normal 2 2 2 2 3 4 2 5 7" xfId="5489"/>
    <cellStyle name="Normal 2 2 2 2 3 4 2 6" xfId="1831"/>
    <cellStyle name="Normal 2 2 2 2 3 4 2 6 2" xfId="5490"/>
    <cellStyle name="Normal 2 2 2 2 3 4 2 6 2 2" xfId="5491"/>
    <cellStyle name="Normal 2 2 2 2 3 4 2 6 2 2 2" xfId="5492"/>
    <cellStyle name="Normal 2 2 2 2 3 4 2 6 2 2 3" xfId="5493"/>
    <cellStyle name="Normal 2 2 2 2 3 4 2 6 2 2 4" xfId="5494"/>
    <cellStyle name="Normal 2 2 2 2 3 4 2 6 2 3" xfId="5495"/>
    <cellStyle name="Normal 2 2 2 2 3 4 2 6 2 4" xfId="5496"/>
    <cellStyle name="Normal 2 2 2 2 3 4 2 6 2 5" xfId="5497"/>
    <cellStyle name="Normal 2 2 2 2 3 4 2 6 3" xfId="5498"/>
    <cellStyle name="Normal 2 2 2 2 3 4 2 6 3 2" xfId="5499"/>
    <cellStyle name="Normal 2 2 2 2 3 4 2 6 3 3" xfId="5500"/>
    <cellStyle name="Normal 2 2 2 2 3 4 2 6 3 4" xfId="5501"/>
    <cellStyle name="Normal 2 2 2 2 3 4 2 6 4" xfId="5502"/>
    <cellStyle name="Normal 2 2 2 2 3 4 2 6 4 2" xfId="5503"/>
    <cellStyle name="Normal 2 2 2 2 3 4 2 6 4 3" xfId="5504"/>
    <cellStyle name="Normal 2 2 2 2 3 4 2 6 4 4" xfId="5505"/>
    <cellStyle name="Normal 2 2 2 2 3 4 2 6 5" xfId="5506"/>
    <cellStyle name="Normal 2 2 2 2 3 4 2 6 6" xfId="5507"/>
    <cellStyle name="Normal 2 2 2 2 3 4 2 6 7" xfId="5508"/>
    <cellStyle name="Normal 2 2 2 2 3 4 2 7" xfId="511"/>
    <cellStyle name="Normal 2 2 2 2 3 4 2 7 2" xfId="5509"/>
    <cellStyle name="Normal 2 2 2 2 3 4 2 7 2 2" xfId="5510"/>
    <cellStyle name="Normal 2 2 2 2 3 4 2 7 2 3" xfId="5511"/>
    <cellStyle name="Normal 2 2 2 2 3 4 2 7 2 4" xfId="5512"/>
    <cellStyle name="Normal 2 2 2 2 3 4 2 7 3" xfId="5513"/>
    <cellStyle name="Normal 2 2 2 2 3 4 2 7 3 2" xfId="5514"/>
    <cellStyle name="Normal 2 2 2 2 3 4 2 7 3 3" xfId="5515"/>
    <cellStyle name="Normal 2 2 2 2 3 4 2 7 3 4" xfId="5516"/>
    <cellStyle name="Normal 2 2 2 2 3 4 2 7 4" xfId="5517"/>
    <cellStyle name="Normal 2 2 2 2 3 4 2 7 5" xfId="5518"/>
    <cellStyle name="Normal 2 2 2 2 3 4 2 7 6" xfId="5519"/>
    <cellStyle name="Normal 2 2 2 2 3 4 2 8" xfId="5520"/>
    <cellStyle name="Normal 2 2 2 2 3 4 2 8 2" xfId="5521"/>
    <cellStyle name="Normal 2 2 2 2 3 4 2 8 2 2" xfId="5522"/>
    <cellStyle name="Normal 2 2 2 2 3 4 2 8 2 3" xfId="5523"/>
    <cellStyle name="Normal 2 2 2 2 3 4 2 8 2 4" xfId="5524"/>
    <cellStyle name="Normal 2 2 2 2 3 4 2 8 3" xfId="5525"/>
    <cellStyle name="Normal 2 2 2 2 3 4 2 8 4" xfId="5526"/>
    <cellStyle name="Normal 2 2 2 2 3 4 2 8 5" xfId="5527"/>
    <cellStyle name="Normal 2 2 2 2 3 4 2 9" xfId="5528"/>
    <cellStyle name="Normal 2 2 2 2 3 4 2 9 2" xfId="5529"/>
    <cellStyle name="Normal 2 2 2 2 3 4 2 9 3" xfId="5530"/>
    <cellStyle name="Normal 2 2 2 2 3 4 2 9 4" xfId="5531"/>
    <cellStyle name="Normal 2 2 2 2 3 4 3" xfId="437"/>
    <cellStyle name="Normal 2 2 2 2 3 4 3 2" xfId="1208"/>
    <cellStyle name="Normal 2 2 2 2 3 4 3 2 2" xfId="5532"/>
    <cellStyle name="Normal 2 2 2 2 3 4 3 2 2 2" xfId="5533"/>
    <cellStyle name="Normal 2 2 2 2 3 4 3 2 2 2 2" xfId="5534"/>
    <cellStyle name="Normal 2 2 2 2 3 4 3 2 2 2 3" xfId="5535"/>
    <cellStyle name="Normal 2 2 2 2 3 4 3 2 2 2 4" xfId="5536"/>
    <cellStyle name="Normal 2 2 2 2 3 4 3 2 2 3" xfId="5537"/>
    <cellStyle name="Normal 2 2 2 2 3 4 3 2 2 4" xfId="5538"/>
    <cellStyle name="Normal 2 2 2 2 3 4 3 2 2 5" xfId="5539"/>
    <cellStyle name="Normal 2 2 2 2 3 4 3 2 3" xfId="5540"/>
    <cellStyle name="Normal 2 2 2 2 3 4 3 2 3 2" xfId="5541"/>
    <cellStyle name="Normal 2 2 2 2 3 4 3 2 3 3" xfId="5542"/>
    <cellStyle name="Normal 2 2 2 2 3 4 3 2 3 4" xfId="5543"/>
    <cellStyle name="Normal 2 2 2 2 3 4 3 2 4" xfId="5544"/>
    <cellStyle name="Normal 2 2 2 2 3 4 3 2 4 2" xfId="5545"/>
    <cellStyle name="Normal 2 2 2 2 3 4 3 2 4 3" xfId="5546"/>
    <cellStyle name="Normal 2 2 2 2 3 4 3 2 4 4" xfId="5547"/>
    <cellStyle name="Normal 2 2 2 2 3 4 3 2 5" xfId="5548"/>
    <cellStyle name="Normal 2 2 2 2 3 4 3 2 6" xfId="5549"/>
    <cellStyle name="Normal 2 2 2 2 3 4 3 2 7" xfId="5550"/>
    <cellStyle name="Normal 2 2 2 2 3 4 3 3" xfId="1535"/>
    <cellStyle name="Normal 2 2 2 2 3 4 3 3 2" xfId="5551"/>
    <cellStyle name="Normal 2 2 2 2 3 4 3 3 2 2" xfId="5552"/>
    <cellStyle name="Normal 2 2 2 2 3 4 3 3 2 2 2" xfId="5553"/>
    <cellStyle name="Normal 2 2 2 2 3 4 3 3 2 2 3" xfId="5554"/>
    <cellStyle name="Normal 2 2 2 2 3 4 3 3 2 2 4" xfId="5555"/>
    <cellStyle name="Normal 2 2 2 2 3 4 3 3 2 3" xfId="5556"/>
    <cellStyle name="Normal 2 2 2 2 3 4 3 3 2 4" xfId="5557"/>
    <cellStyle name="Normal 2 2 2 2 3 4 3 3 2 5" xfId="5558"/>
    <cellStyle name="Normal 2 2 2 2 3 4 3 3 3" xfId="5559"/>
    <cellStyle name="Normal 2 2 2 2 3 4 3 3 3 2" xfId="5560"/>
    <cellStyle name="Normal 2 2 2 2 3 4 3 3 3 3" xfId="5561"/>
    <cellStyle name="Normal 2 2 2 2 3 4 3 3 3 4" xfId="5562"/>
    <cellStyle name="Normal 2 2 2 2 3 4 3 3 4" xfId="5563"/>
    <cellStyle name="Normal 2 2 2 2 3 4 3 3 4 2" xfId="5564"/>
    <cellStyle name="Normal 2 2 2 2 3 4 3 3 4 3" xfId="5565"/>
    <cellStyle name="Normal 2 2 2 2 3 4 3 3 4 4" xfId="5566"/>
    <cellStyle name="Normal 2 2 2 2 3 4 3 3 5" xfId="5567"/>
    <cellStyle name="Normal 2 2 2 2 3 4 3 3 6" xfId="5568"/>
    <cellStyle name="Normal 2 2 2 2 3 4 3 3 7" xfId="5569"/>
    <cellStyle name="Normal 2 2 2 2 3 4 3 4" xfId="5570"/>
    <cellStyle name="Normal 2 2 2 2 3 4 3 4 2" xfId="5571"/>
    <cellStyle name="Normal 2 2 2 2 3 4 3 4 2 2" xfId="5572"/>
    <cellStyle name="Normal 2 2 2 2 3 4 3 4 2 3" xfId="5573"/>
    <cellStyle name="Normal 2 2 2 2 3 4 3 4 2 4" xfId="5574"/>
    <cellStyle name="Normal 2 2 2 2 3 4 3 4 3" xfId="5575"/>
    <cellStyle name="Normal 2 2 2 2 3 4 3 4 3 2" xfId="5576"/>
    <cellStyle name="Normal 2 2 2 2 3 4 3 4 3 3" xfId="5577"/>
    <cellStyle name="Normal 2 2 2 2 3 4 3 4 3 4" xfId="5578"/>
    <cellStyle name="Normal 2 2 2 2 3 4 3 4 4" xfId="5579"/>
    <cellStyle name="Normal 2 2 2 2 3 4 3 4 5" xfId="5580"/>
    <cellStyle name="Normal 2 2 2 2 3 4 3 4 6" xfId="5581"/>
    <cellStyle name="Normal 2 2 2 2 3 4 3 5" xfId="5582"/>
    <cellStyle name="Normal 2 2 2 2 3 4 3 5 2" xfId="5583"/>
    <cellStyle name="Normal 2 2 2 2 3 4 3 5 3" xfId="5584"/>
    <cellStyle name="Normal 2 2 2 2 3 4 3 5 4" xfId="5585"/>
    <cellStyle name="Normal 2 2 2 2 3 4 3 6" xfId="5586"/>
    <cellStyle name="Normal 2 2 2 2 3 4 3 6 2" xfId="5587"/>
    <cellStyle name="Normal 2 2 2 2 3 4 3 6 3" xfId="5588"/>
    <cellStyle name="Normal 2 2 2 2 3 4 3 6 4" xfId="5589"/>
    <cellStyle name="Normal 2 2 2 2 3 4 3 7" xfId="5590"/>
    <cellStyle name="Normal 2 2 2 2 3 4 3 8" xfId="5591"/>
    <cellStyle name="Normal 2 2 2 2 3 4 3 9" xfId="5592"/>
    <cellStyle name="Normal 2 2 2 2 3 4 4" xfId="659"/>
    <cellStyle name="Normal 2 2 2 2 3 4 4 2" xfId="5593"/>
    <cellStyle name="Normal 2 2 2 2 3 4 4 2 2" xfId="5594"/>
    <cellStyle name="Normal 2 2 2 2 3 4 4 2 2 2" xfId="5595"/>
    <cellStyle name="Normal 2 2 2 2 3 4 4 2 2 3" xfId="5596"/>
    <cellStyle name="Normal 2 2 2 2 3 4 4 2 2 4" xfId="5597"/>
    <cellStyle name="Normal 2 2 2 2 3 4 4 2 3" xfId="5598"/>
    <cellStyle name="Normal 2 2 2 2 3 4 4 2 4" xfId="5599"/>
    <cellStyle name="Normal 2 2 2 2 3 4 4 2 5" xfId="5600"/>
    <cellStyle name="Normal 2 2 2 2 3 4 4 3" xfId="5601"/>
    <cellStyle name="Normal 2 2 2 2 3 4 4 3 2" xfId="5602"/>
    <cellStyle name="Normal 2 2 2 2 3 4 4 3 3" xfId="5603"/>
    <cellStyle name="Normal 2 2 2 2 3 4 4 3 4" xfId="5604"/>
    <cellStyle name="Normal 2 2 2 2 3 4 4 4" xfId="5605"/>
    <cellStyle name="Normal 2 2 2 2 3 4 4 4 2" xfId="5606"/>
    <cellStyle name="Normal 2 2 2 2 3 4 4 4 3" xfId="5607"/>
    <cellStyle name="Normal 2 2 2 2 3 4 4 4 4" xfId="5608"/>
    <cellStyle name="Normal 2 2 2 2 3 4 4 5" xfId="5609"/>
    <cellStyle name="Normal 2 2 2 2 3 4 4 6" xfId="5610"/>
    <cellStyle name="Normal 2 2 2 2 3 4 4 7" xfId="5611"/>
    <cellStyle name="Normal 2 2 2 2 3 4 5" xfId="881"/>
    <cellStyle name="Normal 2 2 2 2 3 4 5 2" xfId="5612"/>
    <cellStyle name="Normal 2 2 2 2 3 4 5 2 2" xfId="5613"/>
    <cellStyle name="Normal 2 2 2 2 3 4 5 2 2 2" xfId="5614"/>
    <cellStyle name="Normal 2 2 2 2 3 4 5 2 2 3" xfId="5615"/>
    <cellStyle name="Normal 2 2 2 2 3 4 5 2 2 4" xfId="5616"/>
    <cellStyle name="Normal 2 2 2 2 3 4 5 2 3" xfId="5617"/>
    <cellStyle name="Normal 2 2 2 2 3 4 5 2 4" xfId="5618"/>
    <cellStyle name="Normal 2 2 2 2 3 4 5 2 5" xfId="5619"/>
    <cellStyle name="Normal 2 2 2 2 3 4 5 3" xfId="5620"/>
    <cellStyle name="Normal 2 2 2 2 3 4 5 3 2" xfId="5621"/>
    <cellStyle name="Normal 2 2 2 2 3 4 5 3 3" xfId="5622"/>
    <cellStyle name="Normal 2 2 2 2 3 4 5 3 4" xfId="5623"/>
    <cellStyle name="Normal 2 2 2 2 3 4 5 4" xfId="5624"/>
    <cellStyle name="Normal 2 2 2 2 3 4 5 4 2" xfId="5625"/>
    <cellStyle name="Normal 2 2 2 2 3 4 5 4 3" xfId="5626"/>
    <cellStyle name="Normal 2 2 2 2 3 4 5 4 4" xfId="5627"/>
    <cellStyle name="Normal 2 2 2 2 3 4 5 5" xfId="5628"/>
    <cellStyle name="Normal 2 2 2 2 3 4 5 6" xfId="5629"/>
    <cellStyle name="Normal 2 2 2 2 3 4 5 7" xfId="5630"/>
    <cellStyle name="Normal 2 2 2 2 3 4 6" xfId="1060"/>
    <cellStyle name="Normal 2 2 2 2 3 4 6 2" xfId="5631"/>
    <cellStyle name="Normal 2 2 2 2 3 4 6 2 2" xfId="5632"/>
    <cellStyle name="Normal 2 2 2 2 3 4 6 2 2 2" xfId="5633"/>
    <cellStyle name="Normal 2 2 2 2 3 4 6 2 2 3" xfId="5634"/>
    <cellStyle name="Normal 2 2 2 2 3 4 6 2 2 4" xfId="5635"/>
    <cellStyle name="Normal 2 2 2 2 3 4 6 2 3" xfId="5636"/>
    <cellStyle name="Normal 2 2 2 2 3 4 6 2 4" xfId="5637"/>
    <cellStyle name="Normal 2 2 2 2 3 4 6 2 5" xfId="5638"/>
    <cellStyle name="Normal 2 2 2 2 3 4 6 3" xfId="5639"/>
    <cellStyle name="Normal 2 2 2 2 3 4 6 3 2" xfId="5640"/>
    <cellStyle name="Normal 2 2 2 2 3 4 6 3 3" xfId="5641"/>
    <cellStyle name="Normal 2 2 2 2 3 4 6 3 4" xfId="5642"/>
    <cellStyle name="Normal 2 2 2 2 3 4 6 4" xfId="5643"/>
    <cellStyle name="Normal 2 2 2 2 3 4 6 4 2" xfId="5644"/>
    <cellStyle name="Normal 2 2 2 2 3 4 6 4 3" xfId="5645"/>
    <cellStyle name="Normal 2 2 2 2 3 4 6 4 4" xfId="5646"/>
    <cellStyle name="Normal 2 2 2 2 3 4 6 5" xfId="5647"/>
    <cellStyle name="Normal 2 2 2 2 3 4 6 6" xfId="5648"/>
    <cellStyle name="Normal 2 2 2 2 3 4 6 7" xfId="5649"/>
    <cellStyle name="Normal 2 2 2 2 3 4 7" xfId="1387"/>
    <cellStyle name="Normal 2 2 2 2 3 4 7 2" xfId="5650"/>
    <cellStyle name="Normal 2 2 2 2 3 4 7 2 2" xfId="5651"/>
    <cellStyle name="Normal 2 2 2 2 3 4 7 2 2 2" xfId="5652"/>
    <cellStyle name="Normal 2 2 2 2 3 4 7 2 2 3" xfId="5653"/>
    <cellStyle name="Normal 2 2 2 2 3 4 7 2 2 4" xfId="5654"/>
    <cellStyle name="Normal 2 2 2 2 3 4 7 2 3" xfId="5655"/>
    <cellStyle name="Normal 2 2 2 2 3 4 7 2 4" xfId="5656"/>
    <cellStyle name="Normal 2 2 2 2 3 4 7 2 5" xfId="5657"/>
    <cellStyle name="Normal 2 2 2 2 3 4 7 3" xfId="5658"/>
    <cellStyle name="Normal 2 2 2 2 3 4 7 3 2" xfId="5659"/>
    <cellStyle name="Normal 2 2 2 2 3 4 7 3 3" xfId="5660"/>
    <cellStyle name="Normal 2 2 2 2 3 4 7 3 4" xfId="5661"/>
    <cellStyle name="Normal 2 2 2 2 3 4 7 4" xfId="5662"/>
    <cellStyle name="Normal 2 2 2 2 3 4 7 4 2" xfId="5663"/>
    <cellStyle name="Normal 2 2 2 2 3 4 7 4 3" xfId="5664"/>
    <cellStyle name="Normal 2 2 2 2 3 4 7 4 4" xfId="5665"/>
    <cellStyle name="Normal 2 2 2 2 3 4 7 5" xfId="5666"/>
    <cellStyle name="Normal 2 2 2 2 3 4 7 6" xfId="5667"/>
    <cellStyle name="Normal 2 2 2 2 3 4 7 7" xfId="5668"/>
    <cellStyle name="Normal 2 2 2 2 3 4 8" xfId="1757"/>
    <cellStyle name="Normal 2 2 2 2 3 4 8 2" xfId="5669"/>
    <cellStyle name="Normal 2 2 2 2 3 4 8 2 2" xfId="5670"/>
    <cellStyle name="Normal 2 2 2 2 3 4 8 2 2 2" xfId="5671"/>
    <cellStyle name="Normal 2 2 2 2 3 4 8 2 2 3" xfId="5672"/>
    <cellStyle name="Normal 2 2 2 2 3 4 8 2 2 4" xfId="5673"/>
    <cellStyle name="Normal 2 2 2 2 3 4 8 2 3" xfId="5674"/>
    <cellStyle name="Normal 2 2 2 2 3 4 8 2 4" xfId="5675"/>
    <cellStyle name="Normal 2 2 2 2 3 4 8 2 5" xfId="5676"/>
    <cellStyle name="Normal 2 2 2 2 3 4 8 3" xfId="5677"/>
    <cellStyle name="Normal 2 2 2 2 3 4 8 3 2" xfId="5678"/>
    <cellStyle name="Normal 2 2 2 2 3 4 8 3 3" xfId="5679"/>
    <cellStyle name="Normal 2 2 2 2 3 4 8 3 4" xfId="5680"/>
    <cellStyle name="Normal 2 2 2 2 3 4 8 4" xfId="5681"/>
    <cellStyle name="Normal 2 2 2 2 3 4 8 4 2" xfId="5682"/>
    <cellStyle name="Normal 2 2 2 2 3 4 8 4 3" xfId="5683"/>
    <cellStyle name="Normal 2 2 2 2 3 4 8 4 4" xfId="5684"/>
    <cellStyle name="Normal 2 2 2 2 3 4 8 5" xfId="5685"/>
    <cellStyle name="Normal 2 2 2 2 3 4 8 6" xfId="5686"/>
    <cellStyle name="Normal 2 2 2 2 3 4 8 7" xfId="5687"/>
    <cellStyle name="Normal 2 2 2 2 3 4 9" xfId="289"/>
    <cellStyle name="Normal 2 2 2 2 3 4 9 2" xfId="5688"/>
    <cellStyle name="Normal 2 2 2 2 3 4 9 2 2" xfId="5689"/>
    <cellStyle name="Normal 2 2 2 2 3 4 9 2 3" xfId="5690"/>
    <cellStyle name="Normal 2 2 2 2 3 4 9 2 4" xfId="5691"/>
    <cellStyle name="Normal 2 2 2 2 3 4 9 3" xfId="5692"/>
    <cellStyle name="Normal 2 2 2 2 3 4 9 3 2" xfId="5693"/>
    <cellStyle name="Normal 2 2 2 2 3 4 9 3 3" xfId="5694"/>
    <cellStyle name="Normal 2 2 2 2 3 4 9 3 4" xfId="5695"/>
    <cellStyle name="Normal 2 2 2 2 3 4 9 4" xfId="5696"/>
    <cellStyle name="Normal 2 2 2 2 3 4 9 5" xfId="5697"/>
    <cellStyle name="Normal 2 2 2 2 3 4 9 6" xfId="5698"/>
    <cellStyle name="Normal 2 2 2 2 3 5" xfId="156"/>
    <cellStyle name="Normal 2 2 2 2 3 5 10" xfId="5699"/>
    <cellStyle name="Normal 2 2 2 2 3 5 10 2" xfId="5700"/>
    <cellStyle name="Normal 2 2 2 2 3 5 10 3" xfId="5701"/>
    <cellStyle name="Normal 2 2 2 2 3 5 10 4" xfId="5702"/>
    <cellStyle name="Normal 2 2 2 2 3 5 11" xfId="5703"/>
    <cellStyle name="Normal 2 2 2 2 3 5 12" xfId="5704"/>
    <cellStyle name="Normal 2 2 2 2 3 5 13" xfId="5705"/>
    <cellStyle name="Normal 2 2 2 2 3 5 2" xfId="714"/>
    <cellStyle name="Normal 2 2 2 2 3 5 2 2" xfId="5706"/>
    <cellStyle name="Normal 2 2 2 2 3 5 2 2 2" xfId="5707"/>
    <cellStyle name="Normal 2 2 2 2 3 5 2 2 2 2" xfId="5708"/>
    <cellStyle name="Normal 2 2 2 2 3 5 2 2 2 3" xfId="5709"/>
    <cellStyle name="Normal 2 2 2 2 3 5 2 2 2 4" xfId="5710"/>
    <cellStyle name="Normal 2 2 2 2 3 5 2 2 3" xfId="5711"/>
    <cellStyle name="Normal 2 2 2 2 3 5 2 2 4" xfId="5712"/>
    <cellStyle name="Normal 2 2 2 2 3 5 2 2 5" xfId="5713"/>
    <cellStyle name="Normal 2 2 2 2 3 5 2 3" xfId="5714"/>
    <cellStyle name="Normal 2 2 2 2 3 5 2 3 2" xfId="5715"/>
    <cellStyle name="Normal 2 2 2 2 3 5 2 3 3" xfId="5716"/>
    <cellStyle name="Normal 2 2 2 2 3 5 2 3 4" xfId="5717"/>
    <cellStyle name="Normal 2 2 2 2 3 5 2 4" xfId="5718"/>
    <cellStyle name="Normal 2 2 2 2 3 5 2 4 2" xfId="5719"/>
    <cellStyle name="Normal 2 2 2 2 3 5 2 4 3" xfId="5720"/>
    <cellStyle name="Normal 2 2 2 2 3 5 2 4 4" xfId="5721"/>
    <cellStyle name="Normal 2 2 2 2 3 5 2 5" xfId="5722"/>
    <cellStyle name="Normal 2 2 2 2 3 5 2 6" xfId="5723"/>
    <cellStyle name="Normal 2 2 2 2 3 5 2 7" xfId="5724"/>
    <cellStyle name="Normal 2 2 2 2 3 5 3" xfId="936"/>
    <cellStyle name="Normal 2 2 2 2 3 5 3 2" xfId="5725"/>
    <cellStyle name="Normal 2 2 2 2 3 5 3 2 2" xfId="5726"/>
    <cellStyle name="Normal 2 2 2 2 3 5 3 2 2 2" xfId="5727"/>
    <cellStyle name="Normal 2 2 2 2 3 5 3 2 2 3" xfId="5728"/>
    <cellStyle name="Normal 2 2 2 2 3 5 3 2 2 4" xfId="5729"/>
    <cellStyle name="Normal 2 2 2 2 3 5 3 2 3" xfId="5730"/>
    <cellStyle name="Normal 2 2 2 2 3 5 3 2 4" xfId="5731"/>
    <cellStyle name="Normal 2 2 2 2 3 5 3 2 5" xfId="5732"/>
    <cellStyle name="Normal 2 2 2 2 3 5 3 3" xfId="5733"/>
    <cellStyle name="Normal 2 2 2 2 3 5 3 3 2" xfId="5734"/>
    <cellStyle name="Normal 2 2 2 2 3 5 3 3 3" xfId="5735"/>
    <cellStyle name="Normal 2 2 2 2 3 5 3 3 4" xfId="5736"/>
    <cellStyle name="Normal 2 2 2 2 3 5 3 4" xfId="5737"/>
    <cellStyle name="Normal 2 2 2 2 3 5 3 4 2" xfId="5738"/>
    <cellStyle name="Normal 2 2 2 2 3 5 3 4 3" xfId="5739"/>
    <cellStyle name="Normal 2 2 2 2 3 5 3 4 4" xfId="5740"/>
    <cellStyle name="Normal 2 2 2 2 3 5 3 5" xfId="5741"/>
    <cellStyle name="Normal 2 2 2 2 3 5 3 6" xfId="5742"/>
    <cellStyle name="Normal 2 2 2 2 3 5 3 7" xfId="5743"/>
    <cellStyle name="Normal 2 2 2 2 3 5 4" xfId="1263"/>
    <cellStyle name="Normal 2 2 2 2 3 5 4 2" xfId="5744"/>
    <cellStyle name="Normal 2 2 2 2 3 5 4 2 2" xfId="5745"/>
    <cellStyle name="Normal 2 2 2 2 3 5 4 2 2 2" xfId="5746"/>
    <cellStyle name="Normal 2 2 2 2 3 5 4 2 2 3" xfId="5747"/>
    <cellStyle name="Normal 2 2 2 2 3 5 4 2 2 4" xfId="5748"/>
    <cellStyle name="Normal 2 2 2 2 3 5 4 2 3" xfId="5749"/>
    <cellStyle name="Normal 2 2 2 2 3 5 4 2 4" xfId="5750"/>
    <cellStyle name="Normal 2 2 2 2 3 5 4 2 5" xfId="5751"/>
    <cellStyle name="Normal 2 2 2 2 3 5 4 3" xfId="5752"/>
    <cellStyle name="Normal 2 2 2 2 3 5 4 3 2" xfId="5753"/>
    <cellStyle name="Normal 2 2 2 2 3 5 4 3 3" xfId="5754"/>
    <cellStyle name="Normal 2 2 2 2 3 5 4 3 4" xfId="5755"/>
    <cellStyle name="Normal 2 2 2 2 3 5 4 4" xfId="5756"/>
    <cellStyle name="Normal 2 2 2 2 3 5 4 4 2" xfId="5757"/>
    <cellStyle name="Normal 2 2 2 2 3 5 4 4 3" xfId="5758"/>
    <cellStyle name="Normal 2 2 2 2 3 5 4 4 4" xfId="5759"/>
    <cellStyle name="Normal 2 2 2 2 3 5 4 5" xfId="5760"/>
    <cellStyle name="Normal 2 2 2 2 3 5 4 6" xfId="5761"/>
    <cellStyle name="Normal 2 2 2 2 3 5 4 7" xfId="5762"/>
    <cellStyle name="Normal 2 2 2 2 3 5 5" xfId="1590"/>
    <cellStyle name="Normal 2 2 2 2 3 5 5 2" xfId="5763"/>
    <cellStyle name="Normal 2 2 2 2 3 5 5 2 2" xfId="5764"/>
    <cellStyle name="Normal 2 2 2 2 3 5 5 2 2 2" xfId="5765"/>
    <cellStyle name="Normal 2 2 2 2 3 5 5 2 2 3" xfId="5766"/>
    <cellStyle name="Normal 2 2 2 2 3 5 5 2 2 4" xfId="5767"/>
    <cellStyle name="Normal 2 2 2 2 3 5 5 2 3" xfId="5768"/>
    <cellStyle name="Normal 2 2 2 2 3 5 5 2 4" xfId="5769"/>
    <cellStyle name="Normal 2 2 2 2 3 5 5 2 5" xfId="5770"/>
    <cellStyle name="Normal 2 2 2 2 3 5 5 3" xfId="5771"/>
    <cellStyle name="Normal 2 2 2 2 3 5 5 3 2" xfId="5772"/>
    <cellStyle name="Normal 2 2 2 2 3 5 5 3 3" xfId="5773"/>
    <cellStyle name="Normal 2 2 2 2 3 5 5 3 4" xfId="5774"/>
    <cellStyle name="Normal 2 2 2 2 3 5 5 4" xfId="5775"/>
    <cellStyle name="Normal 2 2 2 2 3 5 5 4 2" xfId="5776"/>
    <cellStyle name="Normal 2 2 2 2 3 5 5 4 3" xfId="5777"/>
    <cellStyle name="Normal 2 2 2 2 3 5 5 4 4" xfId="5778"/>
    <cellStyle name="Normal 2 2 2 2 3 5 5 5" xfId="5779"/>
    <cellStyle name="Normal 2 2 2 2 3 5 5 6" xfId="5780"/>
    <cellStyle name="Normal 2 2 2 2 3 5 5 7" xfId="5781"/>
    <cellStyle name="Normal 2 2 2 2 3 5 6" xfId="1812"/>
    <cellStyle name="Normal 2 2 2 2 3 5 6 2" xfId="5782"/>
    <cellStyle name="Normal 2 2 2 2 3 5 6 2 2" xfId="5783"/>
    <cellStyle name="Normal 2 2 2 2 3 5 6 2 2 2" xfId="5784"/>
    <cellStyle name="Normal 2 2 2 2 3 5 6 2 2 3" xfId="5785"/>
    <cellStyle name="Normal 2 2 2 2 3 5 6 2 2 4" xfId="5786"/>
    <cellStyle name="Normal 2 2 2 2 3 5 6 2 3" xfId="5787"/>
    <cellStyle name="Normal 2 2 2 2 3 5 6 2 4" xfId="5788"/>
    <cellStyle name="Normal 2 2 2 2 3 5 6 2 5" xfId="5789"/>
    <cellStyle name="Normal 2 2 2 2 3 5 6 3" xfId="5790"/>
    <cellStyle name="Normal 2 2 2 2 3 5 6 3 2" xfId="5791"/>
    <cellStyle name="Normal 2 2 2 2 3 5 6 3 3" xfId="5792"/>
    <cellStyle name="Normal 2 2 2 2 3 5 6 3 4" xfId="5793"/>
    <cellStyle name="Normal 2 2 2 2 3 5 6 4" xfId="5794"/>
    <cellStyle name="Normal 2 2 2 2 3 5 6 4 2" xfId="5795"/>
    <cellStyle name="Normal 2 2 2 2 3 5 6 4 3" xfId="5796"/>
    <cellStyle name="Normal 2 2 2 2 3 5 6 4 4" xfId="5797"/>
    <cellStyle name="Normal 2 2 2 2 3 5 6 5" xfId="5798"/>
    <cellStyle name="Normal 2 2 2 2 3 5 6 6" xfId="5799"/>
    <cellStyle name="Normal 2 2 2 2 3 5 6 7" xfId="5800"/>
    <cellStyle name="Normal 2 2 2 2 3 5 7" xfId="492"/>
    <cellStyle name="Normal 2 2 2 2 3 5 7 2" xfId="5801"/>
    <cellStyle name="Normal 2 2 2 2 3 5 7 2 2" xfId="5802"/>
    <cellStyle name="Normal 2 2 2 2 3 5 7 2 3" xfId="5803"/>
    <cellStyle name="Normal 2 2 2 2 3 5 7 2 4" xfId="5804"/>
    <cellStyle name="Normal 2 2 2 2 3 5 7 3" xfId="5805"/>
    <cellStyle name="Normal 2 2 2 2 3 5 7 3 2" xfId="5806"/>
    <cellStyle name="Normal 2 2 2 2 3 5 7 3 3" xfId="5807"/>
    <cellStyle name="Normal 2 2 2 2 3 5 7 3 4" xfId="5808"/>
    <cellStyle name="Normal 2 2 2 2 3 5 7 4" xfId="5809"/>
    <cellStyle name="Normal 2 2 2 2 3 5 7 5" xfId="5810"/>
    <cellStyle name="Normal 2 2 2 2 3 5 7 6" xfId="5811"/>
    <cellStyle name="Normal 2 2 2 2 3 5 8" xfId="5812"/>
    <cellStyle name="Normal 2 2 2 2 3 5 8 2" xfId="5813"/>
    <cellStyle name="Normal 2 2 2 2 3 5 8 2 2" xfId="5814"/>
    <cellStyle name="Normal 2 2 2 2 3 5 8 2 3" xfId="5815"/>
    <cellStyle name="Normal 2 2 2 2 3 5 8 2 4" xfId="5816"/>
    <cellStyle name="Normal 2 2 2 2 3 5 8 3" xfId="5817"/>
    <cellStyle name="Normal 2 2 2 2 3 5 8 4" xfId="5818"/>
    <cellStyle name="Normal 2 2 2 2 3 5 8 5" xfId="5819"/>
    <cellStyle name="Normal 2 2 2 2 3 5 9" xfId="5820"/>
    <cellStyle name="Normal 2 2 2 2 3 5 9 2" xfId="5821"/>
    <cellStyle name="Normal 2 2 2 2 3 5 9 3" xfId="5822"/>
    <cellStyle name="Normal 2 2 2 2 3 5 9 4" xfId="5823"/>
    <cellStyle name="Normal 2 2 2 2 3 6" xfId="363"/>
    <cellStyle name="Normal 2 2 2 2 3 6 2" xfId="1134"/>
    <cellStyle name="Normal 2 2 2 2 3 6 2 2" xfId="5824"/>
    <cellStyle name="Normal 2 2 2 2 3 6 2 2 2" xfId="5825"/>
    <cellStyle name="Normal 2 2 2 2 3 6 2 2 2 2" xfId="5826"/>
    <cellStyle name="Normal 2 2 2 2 3 6 2 2 2 3" xfId="5827"/>
    <cellStyle name="Normal 2 2 2 2 3 6 2 2 2 4" xfId="5828"/>
    <cellStyle name="Normal 2 2 2 2 3 6 2 2 3" xfId="5829"/>
    <cellStyle name="Normal 2 2 2 2 3 6 2 2 4" xfId="5830"/>
    <cellStyle name="Normal 2 2 2 2 3 6 2 2 5" xfId="5831"/>
    <cellStyle name="Normal 2 2 2 2 3 6 2 3" xfId="5832"/>
    <cellStyle name="Normal 2 2 2 2 3 6 2 3 2" xfId="5833"/>
    <cellStyle name="Normal 2 2 2 2 3 6 2 3 3" xfId="5834"/>
    <cellStyle name="Normal 2 2 2 2 3 6 2 3 4" xfId="5835"/>
    <cellStyle name="Normal 2 2 2 2 3 6 2 4" xfId="5836"/>
    <cellStyle name="Normal 2 2 2 2 3 6 2 4 2" xfId="5837"/>
    <cellStyle name="Normal 2 2 2 2 3 6 2 4 3" xfId="5838"/>
    <cellStyle name="Normal 2 2 2 2 3 6 2 4 4" xfId="5839"/>
    <cellStyle name="Normal 2 2 2 2 3 6 2 5" xfId="5840"/>
    <cellStyle name="Normal 2 2 2 2 3 6 2 6" xfId="5841"/>
    <cellStyle name="Normal 2 2 2 2 3 6 2 7" xfId="5842"/>
    <cellStyle name="Normal 2 2 2 2 3 6 3" xfId="1461"/>
    <cellStyle name="Normal 2 2 2 2 3 6 3 2" xfId="5843"/>
    <cellStyle name="Normal 2 2 2 2 3 6 3 2 2" xfId="5844"/>
    <cellStyle name="Normal 2 2 2 2 3 6 3 2 2 2" xfId="5845"/>
    <cellStyle name="Normal 2 2 2 2 3 6 3 2 2 3" xfId="5846"/>
    <cellStyle name="Normal 2 2 2 2 3 6 3 2 2 4" xfId="5847"/>
    <cellStyle name="Normal 2 2 2 2 3 6 3 2 3" xfId="5848"/>
    <cellStyle name="Normal 2 2 2 2 3 6 3 2 4" xfId="5849"/>
    <cellStyle name="Normal 2 2 2 2 3 6 3 2 5" xfId="5850"/>
    <cellStyle name="Normal 2 2 2 2 3 6 3 3" xfId="5851"/>
    <cellStyle name="Normal 2 2 2 2 3 6 3 3 2" xfId="5852"/>
    <cellStyle name="Normal 2 2 2 2 3 6 3 3 3" xfId="5853"/>
    <cellStyle name="Normal 2 2 2 2 3 6 3 3 4" xfId="5854"/>
    <cellStyle name="Normal 2 2 2 2 3 6 3 4" xfId="5855"/>
    <cellStyle name="Normal 2 2 2 2 3 6 3 4 2" xfId="5856"/>
    <cellStyle name="Normal 2 2 2 2 3 6 3 4 3" xfId="5857"/>
    <cellStyle name="Normal 2 2 2 2 3 6 3 4 4" xfId="5858"/>
    <cellStyle name="Normal 2 2 2 2 3 6 3 5" xfId="5859"/>
    <cellStyle name="Normal 2 2 2 2 3 6 3 6" xfId="5860"/>
    <cellStyle name="Normal 2 2 2 2 3 6 3 7" xfId="5861"/>
    <cellStyle name="Normal 2 2 2 2 3 6 4" xfId="5862"/>
    <cellStyle name="Normal 2 2 2 2 3 6 4 2" xfId="5863"/>
    <cellStyle name="Normal 2 2 2 2 3 6 4 2 2" xfId="5864"/>
    <cellStyle name="Normal 2 2 2 2 3 6 4 2 3" xfId="5865"/>
    <cellStyle name="Normal 2 2 2 2 3 6 4 2 4" xfId="5866"/>
    <cellStyle name="Normal 2 2 2 2 3 6 4 3" xfId="5867"/>
    <cellStyle name="Normal 2 2 2 2 3 6 4 3 2" xfId="5868"/>
    <cellStyle name="Normal 2 2 2 2 3 6 4 3 3" xfId="5869"/>
    <cellStyle name="Normal 2 2 2 2 3 6 4 3 4" xfId="5870"/>
    <cellStyle name="Normal 2 2 2 2 3 6 4 4" xfId="5871"/>
    <cellStyle name="Normal 2 2 2 2 3 6 4 5" xfId="5872"/>
    <cellStyle name="Normal 2 2 2 2 3 6 4 6" xfId="5873"/>
    <cellStyle name="Normal 2 2 2 2 3 6 5" xfId="5874"/>
    <cellStyle name="Normal 2 2 2 2 3 6 5 2" xfId="5875"/>
    <cellStyle name="Normal 2 2 2 2 3 6 5 3" xfId="5876"/>
    <cellStyle name="Normal 2 2 2 2 3 6 5 4" xfId="5877"/>
    <cellStyle name="Normal 2 2 2 2 3 6 6" xfId="5878"/>
    <cellStyle name="Normal 2 2 2 2 3 6 6 2" xfId="5879"/>
    <cellStyle name="Normal 2 2 2 2 3 6 6 3" xfId="5880"/>
    <cellStyle name="Normal 2 2 2 2 3 6 6 4" xfId="5881"/>
    <cellStyle name="Normal 2 2 2 2 3 6 7" xfId="5882"/>
    <cellStyle name="Normal 2 2 2 2 3 6 8" xfId="5883"/>
    <cellStyle name="Normal 2 2 2 2 3 6 9" xfId="5884"/>
    <cellStyle name="Normal 2 2 2 2 3 7" xfId="585"/>
    <cellStyle name="Normal 2 2 2 2 3 7 2" xfId="5885"/>
    <cellStyle name="Normal 2 2 2 2 3 7 2 2" xfId="5886"/>
    <cellStyle name="Normal 2 2 2 2 3 7 2 2 2" xfId="5887"/>
    <cellStyle name="Normal 2 2 2 2 3 7 2 2 3" xfId="5888"/>
    <cellStyle name="Normal 2 2 2 2 3 7 2 2 4" xfId="5889"/>
    <cellStyle name="Normal 2 2 2 2 3 7 2 3" xfId="5890"/>
    <cellStyle name="Normal 2 2 2 2 3 7 2 4" xfId="5891"/>
    <cellStyle name="Normal 2 2 2 2 3 7 2 5" xfId="5892"/>
    <cellStyle name="Normal 2 2 2 2 3 7 3" xfId="5893"/>
    <cellStyle name="Normal 2 2 2 2 3 7 3 2" xfId="5894"/>
    <cellStyle name="Normal 2 2 2 2 3 7 3 3" xfId="5895"/>
    <cellStyle name="Normal 2 2 2 2 3 7 3 4" xfId="5896"/>
    <cellStyle name="Normal 2 2 2 2 3 7 4" xfId="5897"/>
    <cellStyle name="Normal 2 2 2 2 3 7 4 2" xfId="5898"/>
    <cellStyle name="Normal 2 2 2 2 3 7 4 3" xfId="5899"/>
    <cellStyle name="Normal 2 2 2 2 3 7 4 4" xfId="5900"/>
    <cellStyle name="Normal 2 2 2 2 3 7 5" xfId="5901"/>
    <cellStyle name="Normal 2 2 2 2 3 7 6" xfId="5902"/>
    <cellStyle name="Normal 2 2 2 2 3 7 7" xfId="5903"/>
    <cellStyle name="Normal 2 2 2 2 3 8" xfId="807"/>
    <cellStyle name="Normal 2 2 2 2 3 8 2" xfId="5904"/>
    <cellStyle name="Normal 2 2 2 2 3 8 2 2" xfId="5905"/>
    <cellStyle name="Normal 2 2 2 2 3 8 2 2 2" xfId="5906"/>
    <cellStyle name="Normal 2 2 2 2 3 8 2 2 3" xfId="5907"/>
    <cellStyle name="Normal 2 2 2 2 3 8 2 2 4" xfId="5908"/>
    <cellStyle name="Normal 2 2 2 2 3 8 2 3" xfId="5909"/>
    <cellStyle name="Normal 2 2 2 2 3 8 2 4" xfId="5910"/>
    <cellStyle name="Normal 2 2 2 2 3 8 2 5" xfId="5911"/>
    <cellStyle name="Normal 2 2 2 2 3 8 3" xfId="5912"/>
    <cellStyle name="Normal 2 2 2 2 3 8 3 2" xfId="5913"/>
    <cellStyle name="Normal 2 2 2 2 3 8 3 3" xfId="5914"/>
    <cellStyle name="Normal 2 2 2 2 3 8 3 4" xfId="5915"/>
    <cellStyle name="Normal 2 2 2 2 3 8 4" xfId="5916"/>
    <cellStyle name="Normal 2 2 2 2 3 8 4 2" xfId="5917"/>
    <cellStyle name="Normal 2 2 2 2 3 8 4 3" xfId="5918"/>
    <cellStyle name="Normal 2 2 2 2 3 8 4 4" xfId="5919"/>
    <cellStyle name="Normal 2 2 2 2 3 8 5" xfId="5920"/>
    <cellStyle name="Normal 2 2 2 2 3 8 6" xfId="5921"/>
    <cellStyle name="Normal 2 2 2 2 3 8 7" xfId="5922"/>
    <cellStyle name="Normal 2 2 2 2 3 9" xfId="1041"/>
    <cellStyle name="Normal 2 2 2 2 3 9 2" xfId="5923"/>
    <cellStyle name="Normal 2 2 2 2 3 9 2 2" xfId="5924"/>
    <cellStyle name="Normal 2 2 2 2 3 9 2 2 2" xfId="5925"/>
    <cellStyle name="Normal 2 2 2 2 3 9 2 2 3" xfId="5926"/>
    <cellStyle name="Normal 2 2 2 2 3 9 2 2 4" xfId="5927"/>
    <cellStyle name="Normal 2 2 2 2 3 9 2 3" xfId="5928"/>
    <cellStyle name="Normal 2 2 2 2 3 9 2 4" xfId="5929"/>
    <cellStyle name="Normal 2 2 2 2 3 9 2 5" xfId="5930"/>
    <cellStyle name="Normal 2 2 2 2 3 9 3" xfId="5931"/>
    <cellStyle name="Normal 2 2 2 2 3 9 3 2" xfId="5932"/>
    <cellStyle name="Normal 2 2 2 2 3 9 3 3" xfId="5933"/>
    <cellStyle name="Normal 2 2 2 2 3 9 3 4" xfId="5934"/>
    <cellStyle name="Normal 2 2 2 2 3 9 4" xfId="5935"/>
    <cellStyle name="Normal 2 2 2 2 3 9 4 2" xfId="5936"/>
    <cellStyle name="Normal 2 2 2 2 3 9 4 3" xfId="5937"/>
    <cellStyle name="Normal 2 2 2 2 3 9 4 4" xfId="5938"/>
    <cellStyle name="Normal 2 2 2 2 3 9 5" xfId="5939"/>
    <cellStyle name="Normal 2 2 2 2 3 9 6" xfId="5940"/>
    <cellStyle name="Normal 2 2 2 2 3 9 7" xfId="5941"/>
    <cellStyle name="Normal 2 2 2 2 4" xfId="38"/>
    <cellStyle name="Normal 2 2 2 2 4 10" xfId="1695"/>
    <cellStyle name="Normal 2 2 2 2 4 10 2" xfId="5942"/>
    <cellStyle name="Normal 2 2 2 2 4 10 2 2" xfId="5943"/>
    <cellStyle name="Normal 2 2 2 2 4 10 2 2 2" xfId="5944"/>
    <cellStyle name="Normal 2 2 2 2 4 10 2 2 3" xfId="5945"/>
    <cellStyle name="Normal 2 2 2 2 4 10 2 2 4" xfId="5946"/>
    <cellStyle name="Normal 2 2 2 2 4 10 2 3" xfId="5947"/>
    <cellStyle name="Normal 2 2 2 2 4 10 2 4" xfId="5948"/>
    <cellStyle name="Normal 2 2 2 2 4 10 2 5" xfId="5949"/>
    <cellStyle name="Normal 2 2 2 2 4 10 3" xfId="5950"/>
    <cellStyle name="Normal 2 2 2 2 4 10 3 2" xfId="5951"/>
    <cellStyle name="Normal 2 2 2 2 4 10 3 3" xfId="5952"/>
    <cellStyle name="Normal 2 2 2 2 4 10 3 4" xfId="5953"/>
    <cellStyle name="Normal 2 2 2 2 4 10 4" xfId="5954"/>
    <cellStyle name="Normal 2 2 2 2 4 10 4 2" xfId="5955"/>
    <cellStyle name="Normal 2 2 2 2 4 10 4 3" xfId="5956"/>
    <cellStyle name="Normal 2 2 2 2 4 10 4 4" xfId="5957"/>
    <cellStyle name="Normal 2 2 2 2 4 10 5" xfId="5958"/>
    <cellStyle name="Normal 2 2 2 2 4 10 6" xfId="5959"/>
    <cellStyle name="Normal 2 2 2 2 4 10 7" xfId="5960"/>
    <cellStyle name="Normal 2 2 2 2 4 11" xfId="262"/>
    <cellStyle name="Normal 2 2 2 2 4 11 2" xfId="5961"/>
    <cellStyle name="Normal 2 2 2 2 4 11 2 2" xfId="5962"/>
    <cellStyle name="Normal 2 2 2 2 4 11 2 3" xfId="5963"/>
    <cellStyle name="Normal 2 2 2 2 4 11 2 4" xfId="5964"/>
    <cellStyle name="Normal 2 2 2 2 4 11 3" xfId="5965"/>
    <cellStyle name="Normal 2 2 2 2 4 11 3 2" xfId="5966"/>
    <cellStyle name="Normal 2 2 2 2 4 11 3 3" xfId="5967"/>
    <cellStyle name="Normal 2 2 2 2 4 11 3 4" xfId="5968"/>
    <cellStyle name="Normal 2 2 2 2 4 11 4" xfId="5969"/>
    <cellStyle name="Normal 2 2 2 2 4 11 5" xfId="5970"/>
    <cellStyle name="Normal 2 2 2 2 4 11 6" xfId="5971"/>
    <cellStyle name="Normal 2 2 2 2 4 12" xfId="5972"/>
    <cellStyle name="Normal 2 2 2 2 4 12 2" xfId="5973"/>
    <cellStyle name="Normal 2 2 2 2 4 12 2 2" xfId="5974"/>
    <cellStyle name="Normal 2 2 2 2 4 12 2 3" xfId="5975"/>
    <cellStyle name="Normal 2 2 2 2 4 12 2 4" xfId="5976"/>
    <cellStyle name="Normal 2 2 2 2 4 12 3" xfId="5977"/>
    <cellStyle name="Normal 2 2 2 2 4 12 4" xfId="5978"/>
    <cellStyle name="Normal 2 2 2 2 4 12 5" xfId="5979"/>
    <cellStyle name="Normal 2 2 2 2 4 13" xfId="5980"/>
    <cellStyle name="Normal 2 2 2 2 4 13 2" xfId="5981"/>
    <cellStyle name="Normal 2 2 2 2 4 13 3" xfId="5982"/>
    <cellStyle name="Normal 2 2 2 2 4 13 4" xfId="5983"/>
    <cellStyle name="Normal 2 2 2 2 4 14" xfId="5984"/>
    <cellStyle name="Normal 2 2 2 2 4 14 2" xfId="5985"/>
    <cellStyle name="Normal 2 2 2 2 4 14 3" xfId="5986"/>
    <cellStyle name="Normal 2 2 2 2 4 14 4" xfId="5987"/>
    <cellStyle name="Normal 2 2 2 2 4 15" xfId="5988"/>
    <cellStyle name="Normal 2 2 2 2 4 16" xfId="5989"/>
    <cellStyle name="Normal 2 2 2 2 4 17" xfId="5990"/>
    <cellStyle name="Normal 2 2 2 2 4 2" xfId="75"/>
    <cellStyle name="Normal 2 2 2 2 4 2 10" xfId="5991"/>
    <cellStyle name="Normal 2 2 2 2 4 2 10 2" xfId="5992"/>
    <cellStyle name="Normal 2 2 2 2 4 2 10 2 2" xfId="5993"/>
    <cellStyle name="Normal 2 2 2 2 4 2 10 2 3" xfId="5994"/>
    <cellStyle name="Normal 2 2 2 2 4 2 10 2 4" xfId="5995"/>
    <cellStyle name="Normal 2 2 2 2 4 2 10 3" xfId="5996"/>
    <cellStyle name="Normal 2 2 2 2 4 2 10 4" xfId="5997"/>
    <cellStyle name="Normal 2 2 2 2 4 2 10 5" xfId="5998"/>
    <cellStyle name="Normal 2 2 2 2 4 2 11" xfId="5999"/>
    <cellStyle name="Normal 2 2 2 2 4 2 11 2" xfId="6000"/>
    <cellStyle name="Normal 2 2 2 2 4 2 11 3" xfId="6001"/>
    <cellStyle name="Normal 2 2 2 2 4 2 11 4" xfId="6002"/>
    <cellStyle name="Normal 2 2 2 2 4 2 12" xfId="6003"/>
    <cellStyle name="Normal 2 2 2 2 4 2 12 2" xfId="6004"/>
    <cellStyle name="Normal 2 2 2 2 4 2 12 3" xfId="6005"/>
    <cellStyle name="Normal 2 2 2 2 4 2 12 4" xfId="6006"/>
    <cellStyle name="Normal 2 2 2 2 4 2 13" xfId="6007"/>
    <cellStyle name="Normal 2 2 2 2 4 2 14" xfId="6008"/>
    <cellStyle name="Normal 2 2 2 2 4 2 15" xfId="6009"/>
    <cellStyle name="Normal 2 2 2 2 4 2 2" xfId="223"/>
    <cellStyle name="Normal 2 2 2 2 4 2 2 10" xfId="6010"/>
    <cellStyle name="Normal 2 2 2 2 4 2 2 10 2" xfId="6011"/>
    <cellStyle name="Normal 2 2 2 2 4 2 2 10 3" xfId="6012"/>
    <cellStyle name="Normal 2 2 2 2 4 2 2 10 4" xfId="6013"/>
    <cellStyle name="Normal 2 2 2 2 4 2 2 11" xfId="6014"/>
    <cellStyle name="Normal 2 2 2 2 4 2 2 12" xfId="6015"/>
    <cellStyle name="Normal 2 2 2 2 4 2 2 13" xfId="6016"/>
    <cellStyle name="Normal 2 2 2 2 4 2 2 2" xfId="781"/>
    <cellStyle name="Normal 2 2 2 2 4 2 2 2 2" xfId="6017"/>
    <cellStyle name="Normal 2 2 2 2 4 2 2 2 2 2" xfId="6018"/>
    <cellStyle name="Normal 2 2 2 2 4 2 2 2 2 2 2" xfId="6019"/>
    <cellStyle name="Normal 2 2 2 2 4 2 2 2 2 2 3" xfId="6020"/>
    <cellStyle name="Normal 2 2 2 2 4 2 2 2 2 2 4" xfId="6021"/>
    <cellStyle name="Normal 2 2 2 2 4 2 2 2 2 3" xfId="6022"/>
    <cellStyle name="Normal 2 2 2 2 4 2 2 2 2 4" xfId="6023"/>
    <cellStyle name="Normal 2 2 2 2 4 2 2 2 2 5" xfId="6024"/>
    <cellStyle name="Normal 2 2 2 2 4 2 2 2 3" xfId="6025"/>
    <cellStyle name="Normal 2 2 2 2 4 2 2 2 3 2" xfId="6026"/>
    <cellStyle name="Normal 2 2 2 2 4 2 2 2 3 3" xfId="6027"/>
    <cellStyle name="Normal 2 2 2 2 4 2 2 2 3 4" xfId="6028"/>
    <cellStyle name="Normal 2 2 2 2 4 2 2 2 4" xfId="6029"/>
    <cellStyle name="Normal 2 2 2 2 4 2 2 2 4 2" xfId="6030"/>
    <cellStyle name="Normal 2 2 2 2 4 2 2 2 4 3" xfId="6031"/>
    <cellStyle name="Normal 2 2 2 2 4 2 2 2 4 4" xfId="6032"/>
    <cellStyle name="Normal 2 2 2 2 4 2 2 2 5" xfId="6033"/>
    <cellStyle name="Normal 2 2 2 2 4 2 2 2 6" xfId="6034"/>
    <cellStyle name="Normal 2 2 2 2 4 2 2 2 7" xfId="6035"/>
    <cellStyle name="Normal 2 2 2 2 4 2 2 3" xfId="1003"/>
    <cellStyle name="Normal 2 2 2 2 4 2 2 3 2" xfId="6036"/>
    <cellStyle name="Normal 2 2 2 2 4 2 2 3 2 2" xfId="6037"/>
    <cellStyle name="Normal 2 2 2 2 4 2 2 3 2 2 2" xfId="6038"/>
    <cellStyle name="Normal 2 2 2 2 4 2 2 3 2 2 3" xfId="6039"/>
    <cellStyle name="Normal 2 2 2 2 4 2 2 3 2 2 4" xfId="6040"/>
    <cellStyle name="Normal 2 2 2 2 4 2 2 3 2 3" xfId="6041"/>
    <cellStyle name="Normal 2 2 2 2 4 2 2 3 2 4" xfId="6042"/>
    <cellStyle name="Normal 2 2 2 2 4 2 2 3 2 5" xfId="6043"/>
    <cellStyle name="Normal 2 2 2 2 4 2 2 3 3" xfId="6044"/>
    <cellStyle name="Normal 2 2 2 2 4 2 2 3 3 2" xfId="6045"/>
    <cellStyle name="Normal 2 2 2 2 4 2 2 3 3 3" xfId="6046"/>
    <cellStyle name="Normal 2 2 2 2 4 2 2 3 3 4" xfId="6047"/>
    <cellStyle name="Normal 2 2 2 2 4 2 2 3 4" xfId="6048"/>
    <cellStyle name="Normal 2 2 2 2 4 2 2 3 4 2" xfId="6049"/>
    <cellStyle name="Normal 2 2 2 2 4 2 2 3 4 3" xfId="6050"/>
    <cellStyle name="Normal 2 2 2 2 4 2 2 3 4 4" xfId="6051"/>
    <cellStyle name="Normal 2 2 2 2 4 2 2 3 5" xfId="6052"/>
    <cellStyle name="Normal 2 2 2 2 4 2 2 3 6" xfId="6053"/>
    <cellStyle name="Normal 2 2 2 2 4 2 2 3 7" xfId="6054"/>
    <cellStyle name="Normal 2 2 2 2 4 2 2 4" xfId="1330"/>
    <cellStyle name="Normal 2 2 2 2 4 2 2 4 2" xfId="6055"/>
    <cellStyle name="Normal 2 2 2 2 4 2 2 4 2 2" xfId="6056"/>
    <cellStyle name="Normal 2 2 2 2 4 2 2 4 2 2 2" xfId="6057"/>
    <cellStyle name="Normal 2 2 2 2 4 2 2 4 2 2 3" xfId="6058"/>
    <cellStyle name="Normal 2 2 2 2 4 2 2 4 2 2 4" xfId="6059"/>
    <cellStyle name="Normal 2 2 2 2 4 2 2 4 2 3" xfId="6060"/>
    <cellStyle name="Normal 2 2 2 2 4 2 2 4 2 4" xfId="6061"/>
    <cellStyle name="Normal 2 2 2 2 4 2 2 4 2 5" xfId="6062"/>
    <cellStyle name="Normal 2 2 2 2 4 2 2 4 3" xfId="6063"/>
    <cellStyle name="Normal 2 2 2 2 4 2 2 4 3 2" xfId="6064"/>
    <cellStyle name="Normal 2 2 2 2 4 2 2 4 3 3" xfId="6065"/>
    <cellStyle name="Normal 2 2 2 2 4 2 2 4 3 4" xfId="6066"/>
    <cellStyle name="Normal 2 2 2 2 4 2 2 4 4" xfId="6067"/>
    <cellStyle name="Normal 2 2 2 2 4 2 2 4 4 2" xfId="6068"/>
    <cellStyle name="Normal 2 2 2 2 4 2 2 4 4 3" xfId="6069"/>
    <cellStyle name="Normal 2 2 2 2 4 2 2 4 4 4" xfId="6070"/>
    <cellStyle name="Normal 2 2 2 2 4 2 2 4 5" xfId="6071"/>
    <cellStyle name="Normal 2 2 2 2 4 2 2 4 6" xfId="6072"/>
    <cellStyle name="Normal 2 2 2 2 4 2 2 4 7" xfId="6073"/>
    <cellStyle name="Normal 2 2 2 2 4 2 2 5" xfId="1657"/>
    <cellStyle name="Normal 2 2 2 2 4 2 2 5 2" xfId="6074"/>
    <cellStyle name="Normal 2 2 2 2 4 2 2 5 2 2" xfId="6075"/>
    <cellStyle name="Normal 2 2 2 2 4 2 2 5 2 2 2" xfId="6076"/>
    <cellStyle name="Normal 2 2 2 2 4 2 2 5 2 2 3" xfId="6077"/>
    <cellStyle name="Normal 2 2 2 2 4 2 2 5 2 2 4" xfId="6078"/>
    <cellStyle name="Normal 2 2 2 2 4 2 2 5 2 3" xfId="6079"/>
    <cellStyle name="Normal 2 2 2 2 4 2 2 5 2 4" xfId="6080"/>
    <cellStyle name="Normal 2 2 2 2 4 2 2 5 2 5" xfId="6081"/>
    <cellStyle name="Normal 2 2 2 2 4 2 2 5 3" xfId="6082"/>
    <cellStyle name="Normal 2 2 2 2 4 2 2 5 3 2" xfId="6083"/>
    <cellStyle name="Normal 2 2 2 2 4 2 2 5 3 3" xfId="6084"/>
    <cellStyle name="Normal 2 2 2 2 4 2 2 5 3 4" xfId="6085"/>
    <cellStyle name="Normal 2 2 2 2 4 2 2 5 4" xfId="6086"/>
    <cellStyle name="Normal 2 2 2 2 4 2 2 5 4 2" xfId="6087"/>
    <cellStyle name="Normal 2 2 2 2 4 2 2 5 4 3" xfId="6088"/>
    <cellStyle name="Normal 2 2 2 2 4 2 2 5 4 4" xfId="6089"/>
    <cellStyle name="Normal 2 2 2 2 4 2 2 5 5" xfId="6090"/>
    <cellStyle name="Normal 2 2 2 2 4 2 2 5 6" xfId="6091"/>
    <cellStyle name="Normal 2 2 2 2 4 2 2 5 7" xfId="6092"/>
    <cellStyle name="Normal 2 2 2 2 4 2 2 6" xfId="1879"/>
    <cellStyle name="Normal 2 2 2 2 4 2 2 6 2" xfId="6093"/>
    <cellStyle name="Normal 2 2 2 2 4 2 2 6 2 2" xfId="6094"/>
    <cellStyle name="Normal 2 2 2 2 4 2 2 6 2 2 2" xfId="6095"/>
    <cellStyle name="Normal 2 2 2 2 4 2 2 6 2 2 3" xfId="6096"/>
    <cellStyle name="Normal 2 2 2 2 4 2 2 6 2 2 4" xfId="6097"/>
    <cellStyle name="Normal 2 2 2 2 4 2 2 6 2 3" xfId="6098"/>
    <cellStyle name="Normal 2 2 2 2 4 2 2 6 2 4" xfId="6099"/>
    <cellStyle name="Normal 2 2 2 2 4 2 2 6 2 5" xfId="6100"/>
    <cellStyle name="Normal 2 2 2 2 4 2 2 6 3" xfId="6101"/>
    <cellStyle name="Normal 2 2 2 2 4 2 2 6 3 2" xfId="6102"/>
    <cellStyle name="Normal 2 2 2 2 4 2 2 6 3 3" xfId="6103"/>
    <cellStyle name="Normal 2 2 2 2 4 2 2 6 3 4" xfId="6104"/>
    <cellStyle name="Normal 2 2 2 2 4 2 2 6 4" xfId="6105"/>
    <cellStyle name="Normal 2 2 2 2 4 2 2 6 4 2" xfId="6106"/>
    <cellStyle name="Normal 2 2 2 2 4 2 2 6 4 3" xfId="6107"/>
    <cellStyle name="Normal 2 2 2 2 4 2 2 6 4 4" xfId="6108"/>
    <cellStyle name="Normal 2 2 2 2 4 2 2 6 5" xfId="6109"/>
    <cellStyle name="Normal 2 2 2 2 4 2 2 6 6" xfId="6110"/>
    <cellStyle name="Normal 2 2 2 2 4 2 2 6 7" xfId="6111"/>
    <cellStyle name="Normal 2 2 2 2 4 2 2 7" xfId="559"/>
    <cellStyle name="Normal 2 2 2 2 4 2 2 7 2" xfId="6112"/>
    <cellStyle name="Normal 2 2 2 2 4 2 2 7 2 2" xfId="6113"/>
    <cellStyle name="Normal 2 2 2 2 4 2 2 7 2 3" xfId="6114"/>
    <cellStyle name="Normal 2 2 2 2 4 2 2 7 2 4" xfId="6115"/>
    <cellStyle name="Normal 2 2 2 2 4 2 2 7 3" xfId="6116"/>
    <cellStyle name="Normal 2 2 2 2 4 2 2 7 3 2" xfId="6117"/>
    <cellStyle name="Normal 2 2 2 2 4 2 2 7 3 3" xfId="6118"/>
    <cellStyle name="Normal 2 2 2 2 4 2 2 7 3 4" xfId="6119"/>
    <cellStyle name="Normal 2 2 2 2 4 2 2 7 4" xfId="6120"/>
    <cellStyle name="Normal 2 2 2 2 4 2 2 7 5" xfId="6121"/>
    <cellStyle name="Normal 2 2 2 2 4 2 2 7 6" xfId="6122"/>
    <cellStyle name="Normal 2 2 2 2 4 2 2 8" xfId="6123"/>
    <cellStyle name="Normal 2 2 2 2 4 2 2 8 2" xfId="6124"/>
    <cellStyle name="Normal 2 2 2 2 4 2 2 8 2 2" xfId="6125"/>
    <cellStyle name="Normal 2 2 2 2 4 2 2 8 2 3" xfId="6126"/>
    <cellStyle name="Normal 2 2 2 2 4 2 2 8 2 4" xfId="6127"/>
    <cellStyle name="Normal 2 2 2 2 4 2 2 8 3" xfId="6128"/>
    <cellStyle name="Normal 2 2 2 2 4 2 2 8 4" xfId="6129"/>
    <cellStyle name="Normal 2 2 2 2 4 2 2 8 5" xfId="6130"/>
    <cellStyle name="Normal 2 2 2 2 4 2 2 9" xfId="6131"/>
    <cellStyle name="Normal 2 2 2 2 4 2 2 9 2" xfId="6132"/>
    <cellStyle name="Normal 2 2 2 2 4 2 2 9 3" xfId="6133"/>
    <cellStyle name="Normal 2 2 2 2 4 2 2 9 4" xfId="6134"/>
    <cellStyle name="Normal 2 2 2 2 4 2 3" xfId="411"/>
    <cellStyle name="Normal 2 2 2 2 4 2 3 2" xfId="1182"/>
    <cellStyle name="Normal 2 2 2 2 4 2 3 2 2" xfId="6135"/>
    <cellStyle name="Normal 2 2 2 2 4 2 3 2 2 2" xfId="6136"/>
    <cellStyle name="Normal 2 2 2 2 4 2 3 2 2 2 2" xfId="6137"/>
    <cellStyle name="Normal 2 2 2 2 4 2 3 2 2 2 3" xfId="6138"/>
    <cellStyle name="Normal 2 2 2 2 4 2 3 2 2 2 4" xfId="6139"/>
    <cellStyle name="Normal 2 2 2 2 4 2 3 2 2 3" xfId="6140"/>
    <cellStyle name="Normal 2 2 2 2 4 2 3 2 2 4" xfId="6141"/>
    <cellStyle name="Normal 2 2 2 2 4 2 3 2 2 5" xfId="6142"/>
    <cellStyle name="Normal 2 2 2 2 4 2 3 2 3" xfId="6143"/>
    <cellStyle name="Normal 2 2 2 2 4 2 3 2 3 2" xfId="6144"/>
    <cellStyle name="Normal 2 2 2 2 4 2 3 2 3 3" xfId="6145"/>
    <cellStyle name="Normal 2 2 2 2 4 2 3 2 3 4" xfId="6146"/>
    <cellStyle name="Normal 2 2 2 2 4 2 3 2 4" xfId="6147"/>
    <cellStyle name="Normal 2 2 2 2 4 2 3 2 4 2" xfId="6148"/>
    <cellStyle name="Normal 2 2 2 2 4 2 3 2 4 3" xfId="6149"/>
    <cellStyle name="Normal 2 2 2 2 4 2 3 2 4 4" xfId="6150"/>
    <cellStyle name="Normal 2 2 2 2 4 2 3 2 5" xfId="6151"/>
    <cellStyle name="Normal 2 2 2 2 4 2 3 2 6" xfId="6152"/>
    <cellStyle name="Normal 2 2 2 2 4 2 3 2 7" xfId="6153"/>
    <cellStyle name="Normal 2 2 2 2 4 2 3 3" xfId="1509"/>
    <cellStyle name="Normal 2 2 2 2 4 2 3 3 2" xfId="6154"/>
    <cellStyle name="Normal 2 2 2 2 4 2 3 3 2 2" xfId="6155"/>
    <cellStyle name="Normal 2 2 2 2 4 2 3 3 2 2 2" xfId="6156"/>
    <cellStyle name="Normal 2 2 2 2 4 2 3 3 2 2 3" xfId="6157"/>
    <cellStyle name="Normal 2 2 2 2 4 2 3 3 2 2 4" xfId="6158"/>
    <cellStyle name="Normal 2 2 2 2 4 2 3 3 2 3" xfId="6159"/>
    <cellStyle name="Normal 2 2 2 2 4 2 3 3 2 4" xfId="6160"/>
    <cellStyle name="Normal 2 2 2 2 4 2 3 3 2 5" xfId="6161"/>
    <cellStyle name="Normal 2 2 2 2 4 2 3 3 3" xfId="6162"/>
    <cellStyle name="Normal 2 2 2 2 4 2 3 3 3 2" xfId="6163"/>
    <cellStyle name="Normal 2 2 2 2 4 2 3 3 3 3" xfId="6164"/>
    <cellStyle name="Normal 2 2 2 2 4 2 3 3 3 4" xfId="6165"/>
    <cellStyle name="Normal 2 2 2 2 4 2 3 3 4" xfId="6166"/>
    <cellStyle name="Normal 2 2 2 2 4 2 3 3 4 2" xfId="6167"/>
    <cellStyle name="Normal 2 2 2 2 4 2 3 3 4 3" xfId="6168"/>
    <cellStyle name="Normal 2 2 2 2 4 2 3 3 4 4" xfId="6169"/>
    <cellStyle name="Normal 2 2 2 2 4 2 3 3 5" xfId="6170"/>
    <cellStyle name="Normal 2 2 2 2 4 2 3 3 6" xfId="6171"/>
    <cellStyle name="Normal 2 2 2 2 4 2 3 3 7" xfId="6172"/>
    <cellStyle name="Normal 2 2 2 2 4 2 3 4" xfId="6173"/>
    <cellStyle name="Normal 2 2 2 2 4 2 3 4 2" xfId="6174"/>
    <cellStyle name="Normal 2 2 2 2 4 2 3 4 2 2" xfId="6175"/>
    <cellStyle name="Normal 2 2 2 2 4 2 3 4 2 3" xfId="6176"/>
    <cellStyle name="Normal 2 2 2 2 4 2 3 4 2 4" xfId="6177"/>
    <cellStyle name="Normal 2 2 2 2 4 2 3 4 3" xfId="6178"/>
    <cellStyle name="Normal 2 2 2 2 4 2 3 4 3 2" xfId="6179"/>
    <cellStyle name="Normal 2 2 2 2 4 2 3 4 3 3" xfId="6180"/>
    <cellStyle name="Normal 2 2 2 2 4 2 3 4 3 4" xfId="6181"/>
    <cellStyle name="Normal 2 2 2 2 4 2 3 4 4" xfId="6182"/>
    <cellStyle name="Normal 2 2 2 2 4 2 3 4 5" xfId="6183"/>
    <cellStyle name="Normal 2 2 2 2 4 2 3 4 6" xfId="6184"/>
    <cellStyle name="Normal 2 2 2 2 4 2 3 5" xfId="6185"/>
    <cellStyle name="Normal 2 2 2 2 4 2 3 5 2" xfId="6186"/>
    <cellStyle name="Normal 2 2 2 2 4 2 3 5 3" xfId="6187"/>
    <cellStyle name="Normal 2 2 2 2 4 2 3 5 4" xfId="6188"/>
    <cellStyle name="Normal 2 2 2 2 4 2 3 6" xfId="6189"/>
    <cellStyle name="Normal 2 2 2 2 4 2 3 6 2" xfId="6190"/>
    <cellStyle name="Normal 2 2 2 2 4 2 3 6 3" xfId="6191"/>
    <cellStyle name="Normal 2 2 2 2 4 2 3 6 4" xfId="6192"/>
    <cellStyle name="Normal 2 2 2 2 4 2 3 7" xfId="6193"/>
    <cellStyle name="Normal 2 2 2 2 4 2 3 8" xfId="6194"/>
    <cellStyle name="Normal 2 2 2 2 4 2 3 9" xfId="6195"/>
    <cellStyle name="Normal 2 2 2 2 4 2 4" xfId="633"/>
    <cellStyle name="Normal 2 2 2 2 4 2 4 2" xfId="6196"/>
    <cellStyle name="Normal 2 2 2 2 4 2 4 2 2" xfId="6197"/>
    <cellStyle name="Normal 2 2 2 2 4 2 4 2 2 2" xfId="6198"/>
    <cellStyle name="Normal 2 2 2 2 4 2 4 2 2 3" xfId="6199"/>
    <cellStyle name="Normal 2 2 2 2 4 2 4 2 2 4" xfId="6200"/>
    <cellStyle name="Normal 2 2 2 2 4 2 4 2 3" xfId="6201"/>
    <cellStyle name="Normal 2 2 2 2 4 2 4 2 4" xfId="6202"/>
    <cellStyle name="Normal 2 2 2 2 4 2 4 2 5" xfId="6203"/>
    <cellStyle name="Normal 2 2 2 2 4 2 4 3" xfId="6204"/>
    <cellStyle name="Normal 2 2 2 2 4 2 4 3 2" xfId="6205"/>
    <cellStyle name="Normal 2 2 2 2 4 2 4 3 3" xfId="6206"/>
    <cellStyle name="Normal 2 2 2 2 4 2 4 3 4" xfId="6207"/>
    <cellStyle name="Normal 2 2 2 2 4 2 4 4" xfId="6208"/>
    <cellStyle name="Normal 2 2 2 2 4 2 4 4 2" xfId="6209"/>
    <cellStyle name="Normal 2 2 2 2 4 2 4 4 3" xfId="6210"/>
    <cellStyle name="Normal 2 2 2 2 4 2 4 4 4" xfId="6211"/>
    <cellStyle name="Normal 2 2 2 2 4 2 4 5" xfId="6212"/>
    <cellStyle name="Normal 2 2 2 2 4 2 4 6" xfId="6213"/>
    <cellStyle name="Normal 2 2 2 2 4 2 4 7" xfId="6214"/>
    <cellStyle name="Normal 2 2 2 2 4 2 5" xfId="855"/>
    <cellStyle name="Normal 2 2 2 2 4 2 5 2" xfId="6215"/>
    <cellStyle name="Normal 2 2 2 2 4 2 5 2 2" xfId="6216"/>
    <cellStyle name="Normal 2 2 2 2 4 2 5 2 2 2" xfId="6217"/>
    <cellStyle name="Normal 2 2 2 2 4 2 5 2 2 3" xfId="6218"/>
    <cellStyle name="Normal 2 2 2 2 4 2 5 2 2 4" xfId="6219"/>
    <cellStyle name="Normal 2 2 2 2 4 2 5 2 3" xfId="6220"/>
    <cellStyle name="Normal 2 2 2 2 4 2 5 2 4" xfId="6221"/>
    <cellStyle name="Normal 2 2 2 2 4 2 5 2 5" xfId="6222"/>
    <cellStyle name="Normal 2 2 2 2 4 2 5 3" xfId="6223"/>
    <cellStyle name="Normal 2 2 2 2 4 2 5 3 2" xfId="6224"/>
    <cellStyle name="Normal 2 2 2 2 4 2 5 3 3" xfId="6225"/>
    <cellStyle name="Normal 2 2 2 2 4 2 5 3 4" xfId="6226"/>
    <cellStyle name="Normal 2 2 2 2 4 2 5 4" xfId="6227"/>
    <cellStyle name="Normal 2 2 2 2 4 2 5 4 2" xfId="6228"/>
    <cellStyle name="Normal 2 2 2 2 4 2 5 4 3" xfId="6229"/>
    <cellStyle name="Normal 2 2 2 2 4 2 5 4 4" xfId="6230"/>
    <cellStyle name="Normal 2 2 2 2 4 2 5 5" xfId="6231"/>
    <cellStyle name="Normal 2 2 2 2 4 2 5 6" xfId="6232"/>
    <cellStyle name="Normal 2 2 2 2 4 2 5 7" xfId="6233"/>
    <cellStyle name="Normal 2 2 2 2 4 2 6" xfId="1108"/>
    <cellStyle name="Normal 2 2 2 2 4 2 6 2" xfId="6234"/>
    <cellStyle name="Normal 2 2 2 2 4 2 6 2 2" xfId="6235"/>
    <cellStyle name="Normal 2 2 2 2 4 2 6 2 2 2" xfId="6236"/>
    <cellStyle name="Normal 2 2 2 2 4 2 6 2 2 3" xfId="6237"/>
    <cellStyle name="Normal 2 2 2 2 4 2 6 2 2 4" xfId="6238"/>
    <cellStyle name="Normal 2 2 2 2 4 2 6 2 3" xfId="6239"/>
    <cellStyle name="Normal 2 2 2 2 4 2 6 2 4" xfId="6240"/>
    <cellStyle name="Normal 2 2 2 2 4 2 6 2 5" xfId="6241"/>
    <cellStyle name="Normal 2 2 2 2 4 2 6 3" xfId="6242"/>
    <cellStyle name="Normal 2 2 2 2 4 2 6 3 2" xfId="6243"/>
    <cellStyle name="Normal 2 2 2 2 4 2 6 3 3" xfId="6244"/>
    <cellStyle name="Normal 2 2 2 2 4 2 6 3 4" xfId="6245"/>
    <cellStyle name="Normal 2 2 2 2 4 2 6 4" xfId="6246"/>
    <cellStyle name="Normal 2 2 2 2 4 2 6 4 2" xfId="6247"/>
    <cellStyle name="Normal 2 2 2 2 4 2 6 4 3" xfId="6248"/>
    <cellStyle name="Normal 2 2 2 2 4 2 6 4 4" xfId="6249"/>
    <cellStyle name="Normal 2 2 2 2 4 2 6 5" xfId="6250"/>
    <cellStyle name="Normal 2 2 2 2 4 2 6 6" xfId="6251"/>
    <cellStyle name="Normal 2 2 2 2 4 2 6 7" xfId="6252"/>
    <cellStyle name="Normal 2 2 2 2 4 2 7" xfId="1435"/>
    <cellStyle name="Normal 2 2 2 2 4 2 7 2" xfId="6253"/>
    <cellStyle name="Normal 2 2 2 2 4 2 7 2 2" xfId="6254"/>
    <cellStyle name="Normal 2 2 2 2 4 2 7 2 2 2" xfId="6255"/>
    <cellStyle name="Normal 2 2 2 2 4 2 7 2 2 3" xfId="6256"/>
    <cellStyle name="Normal 2 2 2 2 4 2 7 2 2 4" xfId="6257"/>
    <cellStyle name="Normal 2 2 2 2 4 2 7 2 3" xfId="6258"/>
    <cellStyle name="Normal 2 2 2 2 4 2 7 2 4" xfId="6259"/>
    <cellStyle name="Normal 2 2 2 2 4 2 7 2 5" xfId="6260"/>
    <cellStyle name="Normal 2 2 2 2 4 2 7 3" xfId="6261"/>
    <cellStyle name="Normal 2 2 2 2 4 2 7 3 2" xfId="6262"/>
    <cellStyle name="Normal 2 2 2 2 4 2 7 3 3" xfId="6263"/>
    <cellStyle name="Normal 2 2 2 2 4 2 7 3 4" xfId="6264"/>
    <cellStyle name="Normal 2 2 2 2 4 2 7 4" xfId="6265"/>
    <cellStyle name="Normal 2 2 2 2 4 2 7 4 2" xfId="6266"/>
    <cellStyle name="Normal 2 2 2 2 4 2 7 4 3" xfId="6267"/>
    <cellStyle name="Normal 2 2 2 2 4 2 7 4 4" xfId="6268"/>
    <cellStyle name="Normal 2 2 2 2 4 2 7 5" xfId="6269"/>
    <cellStyle name="Normal 2 2 2 2 4 2 7 6" xfId="6270"/>
    <cellStyle name="Normal 2 2 2 2 4 2 7 7" xfId="6271"/>
    <cellStyle name="Normal 2 2 2 2 4 2 8" xfId="1731"/>
    <cellStyle name="Normal 2 2 2 2 4 2 8 2" xfId="6272"/>
    <cellStyle name="Normal 2 2 2 2 4 2 8 2 2" xfId="6273"/>
    <cellStyle name="Normal 2 2 2 2 4 2 8 2 2 2" xfId="6274"/>
    <cellStyle name="Normal 2 2 2 2 4 2 8 2 2 3" xfId="6275"/>
    <cellStyle name="Normal 2 2 2 2 4 2 8 2 2 4" xfId="6276"/>
    <cellStyle name="Normal 2 2 2 2 4 2 8 2 3" xfId="6277"/>
    <cellStyle name="Normal 2 2 2 2 4 2 8 2 4" xfId="6278"/>
    <cellStyle name="Normal 2 2 2 2 4 2 8 2 5" xfId="6279"/>
    <cellStyle name="Normal 2 2 2 2 4 2 8 3" xfId="6280"/>
    <cellStyle name="Normal 2 2 2 2 4 2 8 3 2" xfId="6281"/>
    <cellStyle name="Normal 2 2 2 2 4 2 8 3 3" xfId="6282"/>
    <cellStyle name="Normal 2 2 2 2 4 2 8 3 4" xfId="6283"/>
    <cellStyle name="Normal 2 2 2 2 4 2 8 4" xfId="6284"/>
    <cellStyle name="Normal 2 2 2 2 4 2 8 4 2" xfId="6285"/>
    <cellStyle name="Normal 2 2 2 2 4 2 8 4 3" xfId="6286"/>
    <cellStyle name="Normal 2 2 2 2 4 2 8 4 4" xfId="6287"/>
    <cellStyle name="Normal 2 2 2 2 4 2 8 5" xfId="6288"/>
    <cellStyle name="Normal 2 2 2 2 4 2 8 6" xfId="6289"/>
    <cellStyle name="Normal 2 2 2 2 4 2 8 7" xfId="6290"/>
    <cellStyle name="Normal 2 2 2 2 4 2 9" xfId="337"/>
    <cellStyle name="Normal 2 2 2 2 4 2 9 2" xfId="6291"/>
    <cellStyle name="Normal 2 2 2 2 4 2 9 2 2" xfId="6292"/>
    <cellStyle name="Normal 2 2 2 2 4 2 9 2 3" xfId="6293"/>
    <cellStyle name="Normal 2 2 2 2 4 2 9 2 4" xfId="6294"/>
    <cellStyle name="Normal 2 2 2 2 4 2 9 3" xfId="6295"/>
    <cellStyle name="Normal 2 2 2 2 4 2 9 3 2" xfId="6296"/>
    <cellStyle name="Normal 2 2 2 2 4 2 9 3 3" xfId="6297"/>
    <cellStyle name="Normal 2 2 2 2 4 2 9 3 4" xfId="6298"/>
    <cellStyle name="Normal 2 2 2 2 4 2 9 4" xfId="6299"/>
    <cellStyle name="Normal 2 2 2 2 4 2 9 5" xfId="6300"/>
    <cellStyle name="Normal 2 2 2 2 4 2 9 6" xfId="6301"/>
    <cellStyle name="Normal 2 2 2 2 4 3" xfId="113"/>
    <cellStyle name="Normal 2 2 2 2 4 3 10" xfId="6302"/>
    <cellStyle name="Normal 2 2 2 2 4 3 10 2" xfId="6303"/>
    <cellStyle name="Normal 2 2 2 2 4 3 10 2 2" xfId="6304"/>
    <cellStyle name="Normal 2 2 2 2 4 3 10 2 3" xfId="6305"/>
    <cellStyle name="Normal 2 2 2 2 4 3 10 2 4" xfId="6306"/>
    <cellStyle name="Normal 2 2 2 2 4 3 10 3" xfId="6307"/>
    <cellStyle name="Normal 2 2 2 2 4 3 10 4" xfId="6308"/>
    <cellStyle name="Normal 2 2 2 2 4 3 10 5" xfId="6309"/>
    <cellStyle name="Normal 2 2 2 2 4 3 11" xfId="6310"/>
    <cellStyle name="Normal 2 2 2 2 4 3 11 2" xfId="6311"/>
    <cellStyle name="Normal 2 2 2 2 4 3 11 3" xfId="6312"/>
    <cellStyle name="Normal 2 2 2 2 4 3 11 4" xfId="6313"/>
    <cellStyle name="Normal 2 2 2 2 4 3 12" xfId="6314"/>
    <cellStyle name="Normal 2 2 2 2 4 3 12 2" xfId="6315"/>
    <cellStyle name="Normal 2 2 2 2 4 3 12 3" xfId="6316"/>
    <cellStyle name="Normal 2 2 2 2 4 3 12 4" xfId="6317"/>
    <cellStyle name="Normal 2 2 2 2 4 3 13" xfId="6318"/>
    <cellStyle name="Normal 2 2 2 2 4 3 14" xfId="6319"/>
    <cellStyle name="Normal 2 2 2 2 4 3 15" xfId="6320"/>
    <cellStyle name="Normal 2 2 2 2 4 3 2" xfId="187"/>
    <cellStyle name="Normal 2 2 2 2 4 3 2 10" xfId="6321"/>
    <cellStyle name="Normal 2 2 2 2 4 3 2 10 2" xfId="6322"/>
    <cellStyle name="Normal 2 2 2 2 4 3 2 10 3" xfId="6323"/>
    <cellStyle name="Normal 2 2 2 2 4 3 2 10 4" xfId="6324"/>
    <cellStyle name="Normal 2 2 2 2 4 3 2 11" xfId="6325"/>
    <cellStyle name="Normal 2 2 2 2 4 3 2 12" xfId="6326"/>
    <cellStyle name="Normal 2 2 2 2 4 3 2 13" xfId="6327"/>
    <cellStyle name="Normal 2 2 2 2 4 3 2 2" xfId="745"/>
    <cellStyle name="Normal 2 2 2 2 4 3 2 2 2" xfId="6328"/>
    <cellStyle name="Normal 2 2 2 2 4 3 2 2 2 2" xfId="6329"/>
    <cellStyle name="Normal 2 2 2 2 4 3 2 2 2 2 2" xfId="6330"/>
    <cellStyle name="Normal 2 2 2 2 4 3 2 2 2 2 3" xfId="6331"/>
    <cellStyle name="Normal 2 2 2 2 4 3 2 2 2 2 4" xfId="6332"/>
    <cellStyle name="Normal 2 2 2 2 4 3 2 2 2 3" xfId="6333"/>
    <cellStyle name="Normal 2 2 2 2 4 3 2 2 2 4" xfId="6334"/>
    <cellStyle name="Normal 2 2 2 2 4 3 2 2 2 5" xfId="6335"/>
    <cellStyle name="Normal 2 2 2 2 4 3 2 2 3" xfId="6336"/>
    <cellStyle name="Normal 2 2 2 2 4 3 2 2 3 2" xfId="6337"/>
    <cellStyle name="Normal 2 2 2 2 4 3 2 2 3 3" xfId="6338"/>
    <cellStyle name="Normal 2 2 2 2 4 3 2 2 3 4" xfId="6339"/>
    <cellStyle name="Normal 2 2 2 2 4 3 2 2 4" xfId="6340"/>
    <cellStyle name="Normal 2 2 2 2 4 3 2 2 4 2" xfId="6341"/>
    <cellStyle name="Normal 2 2 2 2 4 3 2 2 4 3" xfId="6342"/>
    <cellStyle name="Normal 2 2 2 2 4 3 2 2 4 4" xfId="6343"/>
    <cellStyle name="Normal 2 2 2 2 4 3 2 2 5" xfId="6344"/>
    <cellStyle name="Normal 2 2 2 2 4 3 2 2 6" xfId="6345"/>
    <cellStyle name="Normal 2 2 2 2 4 3 2 2 7" xfId="6346"/>
    <cellStyle name="Normal 2 2 2 2 4 3 2 3" xfId="967"/>
    <cellStyle name="Normal 2 2 2 2 4 3 2 3 2" xfId="6347"/>
    <cellStyle name="Normal 2 2 2 2 4 3 2 3 2 2" xfId="6348"/>
    <cellStyle name="Normal 2 2 2 2 4 3 2 3 2 2 2" xfId="6349"/>
    <cellStyle name="Normal 2 2 2 2 4 3 2 3 2 2 3" xfId="6350"/>
    <cellStyle name="Normal 2 2 2 2 4 3 2 3 2 2 4" xfId="6351"/>
    <cellStyle name="Normal 2 2 2 2 4 3 2 3 2 3" xfId="6352"/>
    <cellStyle name="Normal 2 2 2 2 4 3 2 3 2 4" xfId="6353"/>
    <cellStyle name="Normal 2 2 2 2 4 3 2 3 2 5" xfId="6354"/>
    <cellStyle name="Normal 2 2 2 2 4 3 2 3 3" xfId="6355"/>
    <cellStyle name="Normal 2 2 2 2 4 3 2 3 3 2" xfId="6356"/>
    <cellStyle name="Normal 2 2 2 2 4 3 2 3 3 3" xfId="6357"/>
    <cellStyle name="Normal 2 2 2 2 4 3 2 3 3 4" xfId="6358"/>
    <cellStyle name="Normal 2 2 2 2 4 3 2 3 4" xfId="6359"/>
    <cellStyle name="Normal 2 2 2 2 4 3 2 3 4 2" xfId="6360"/>
    <cellStyle name="Normal 2 2 2 2 4 3 2 3 4 3" xfId="6361"/>
    <cellStyle name="Normal 2 2 2 2 4 3 2 3 4 4" xfId="6362"/>
    <cellStyle name="Normal 2 2 2 2 4 3 2 3 5" xfId="6363"/>
    <cellStyle name="Normal 2 2 2 2 4 3 2 3 6" xfId="6364"/>
    <cellStyle name="Normal 2 2 2 2 4 3 2 3 7" xfId="6365"/>
    <cellStyle name="Normal 2 2 2 2 4 3 2 4" xfId="1294"/>
    <cellStyle name="Normal 2 2 2 2 4 3 2 4 2" xfId="6366"/>
    <cellStyle name="Normal 2 2 2 2 4 3 2 4 2 2" xfId="6367"/>
    <cellStyle name="Normal 2 2 2 2 4 3 2 4 2 2 2" xfId="6368"/>
    <cellStyle name="Normal 2 2 2 2 4 3 2 4 2 2 3" xfId="6369"/>
    <cellStyle name="Normal 2 2 2 2 4 3 2 4 2 2 4" xfId="6370"/>
    <cellStyle name="Normal 2 2 2 2 4 3 2 4 2 3" xfId="6371"/>
    <cellStyle name="Normal 2 2 2 2 4 3 2 4 2 4" xfId="6372"/>
    <cellStyle name="Normal 2 2 2 2 4 3 2 4 2 5" xfId="6373"/>
    <cellStyle name="Normal 2 2 2 2 4 3 2 4 3" xfId="6374"/>
    <cellStyle name="Normal 2 2 2 2 4 3 2 4 3 2" xfId="6375"/>
    <cellStyle name="Normal 2 2 2 2 4 3 2 4 3 3" xfId="6376"/>
    <cellStyle name="Normal 2 2 2 2 4 3 2 4 3 4" xfId="6377"/>
    <cellStyle name="Normal 2 2 2 2 4 3 2 4 4" xfId="6378"/>
    <cellStyle name="Normal 2 2 2 2 4 3 2 4 4 2" xfId="6379"/>
    <cellStyle name="Normal 2 2 2 2 4 3 2 4 4 3" xfId="6380"/>
    <cellStyle name="Normal 2 2 2 2 4 3 2 4 4 4" xfId="6381"/>
    <cellStyle name="Normal 2 2 2 2 4 3 2 4 5" xfId="6382"/>
    <cellStyle name="Normal 2 2 2 2 4 3 2 4 6" xfId="6383"/>
    <cellStyle name="Normal 2 2 2 2 4 3 2 4 7" xfId="6384"/>
    <cellStyle name="Normal 2 2 2 2 4 3 2 5" xfId="1621"/>
    <cellStyle name="Normal 2 2 2 2 4 3 2 5 2" xfId="6385"/>
    <cellStyle name="Normal 2 2 2 2 4 3 2 5 2 2" xfId="6386"/>
    <cellStyle name="Normal 2 2 2 2 4 3 2 5 2 2 2" xfId="6387"/>
    <cellStyle name="Normal 2 2 2 2 4 3 2 5 2 2 3" xfId="6388"/>
    <cellStyle name="Normal 2 2 2 2 4 3 2 5 2 2 4" xfId="6389"/>
    <cellStyle name="Normal 2 2 2 2 4 3 2 5 2 3" xfId="6390"/>
    <cellStyle name="Normal 2 2 2 2 4 3 2 5 2 4" xfId="6391"/>
    <cellStyle name="Normal 2 2 2 2 4 3 2 5 2 5" xfId="6392"/>
    <cellStyle name="Normal 2 2 2 2 4 3 2 5 3" xfId="6393"/>
    <cellStyle name="Normal 2 2 2 2 4 3 2 5 3 2" xfId="6394"/>
    <cellStyle name="Normal 2 2 2 2 4 3 2 5 3 3" xfId="6395"/>
    <cellStyle name="Normal 2 2 2 2 4 3 2 5 3 4" xfId="6396"/>
    <cellStyle name="Normal 2 2 2 2 4 3 2 5 4" xfId="6397"/>
    <cellStyle name="Normal 2 2 2 2 4 3 2 5 4 2" xfId="6398"/>
    <cellStyle name="Normal 2 2 2 2 4 3 2 5 4 3" xfId="6399"/>
    <cellStyle name="Normal 2 2 2 2 4 3 2 5 4 4" xfId="6400"/>
    <cellStyle name="Normal 2 2 2 2 4 3 2 5 5" xfId="6401"/>
    <cellStyle name="Normal 2 2 2 2 4 3 2 5 6" xfId="6402"/>
    <cellStyle name="Normal 2 2 2 2 4 3 2 5 7" xfId="6403"/>
    <cellStyle name="Normal 2 2 2 2 4 3 2 6" xfId="1843"/>
    <cellStyle name="Normal 2 2 2 2 4 3 2 6 2" xfId="6404"/>
    <cellStyle name="Normal 2 2 2 2 4 3 2 6 2 2" xfId="6405"/>
    <cellStyle name="Normal 2 2 2 2 4 3 2 6 2 2 2" xfId="6406"/>
    <cellStyle name="Normal 2 2 2 2 4 3 2 6 2 2 3" xfId="6407"/>
    <cellStyle name="Normal 2 2 2 2 4 3 2 6 2 2 4" xfId="6408"/>
    <cellStyle name="Normal 2 2 2 2 4 3 2 6 2 3" xfId="6409"/>
    <cellStyle name="Normal 2 2 2 2 4 3 2 6 2 4" xfId="6410"/>
    <cellStyle name="Normal 2 2 2 2 4 3 2 6 2 5" xfId="6411"/>
    <cellStyle name="Normal 2 2 2 2 4 3 2 6 3" xfId="6412"/>
    <cellStyle name="Normal 2 2 2 2 4 3 2 6 3 2" xfId="6413"/>
    <cellStyle name="Normal 2 2 2 2 4 3 2 6 3 3" xfId="6414"/>
    <cellStyle name="Normal 2 2 2 2 4 3 2 6 3 4" xfId="6415"/>
    <cellStyle name="Normal 2 2 2 2 4 3 2 6 4" xfId="6416"/>
    <cellStyle name="Normal 2 2 2 2 4 3 2 6 4 2" xfId="6417"/>
    <cellStyle name="Normal 2 2 2 2 4 3 2 6 4 3" xfId="6418"/>
    <cellStyle name="Normal 2 2 2 2 4 3 2 6 4 4" xfId="6419"/>
    <cellStyle name="Normal 2 2 2 2 4 3 2 6 5" xfId="6420"/>
    <cellStyle name="Normal 2 2 2 2 4 3 2 6 6" xfId="6421"/>
    <cellStyle name="Normal 2 2 2 2 4 3 2 6 7" xfId="6422"/>
    <cellStyle name="Normal 2 2 2 2 4 3 2 7" xfId="523"/>
    <cellStyle name="Normal 2 2 2 2 4 3 2 7 2" xfId="6423"/>
    <cellStyle name="Normal 2 2 2 2 4 3 2 7 2 2" xfId="6424"/>
    <cellStyle name="Normal 2 2 2 2 4 3 2 7 2 3" xfId="6425"/>
    <cellStyle name="Normal 2 2 2 2 4 3 2 7 2 4" xfId="6426"/>
    <cellStyle name="Normal 2 2 2 2 4 3 2 7 3" xfId="6427"/>
    <cellStyle name="Normal 2 2 2 2 4 3 2 7 3 2" xfId="6428"/>
    <cellStyle name="Normal 2 2 2 2 4 3 2 7 3 3" xfId="6429"/>
    <cellStyle name="Normal 2 2 2 2 4 3 2 7 3 4" xfId="6430"/>
    <cellStyle name="Normal 2 2 2 2 4 3 2 7 4" xfId="6431"/>
    <cellStyle name="Normal 2 2 2 2 4 3 2 7 5" xfId="6432"/>
    <cellStyle name="Normal 2 2 2 2 4 3 2 7 6" xfId="6433"/>
    <cellStyle name="Normal 2 2 2 2 4 3 2 8" xfId="6434"/>
    <cellStyle name="Normal 2 2 2 2 4 3 2 8 2" xfId="6435"/>
    <cellStyle name="Normal 2 2 2 2 4 3 2 8 2 2" xfId="6436"/>
    <cellStyle name="Normal 2 2 2 2 4 3 2 8 2 3" xfId="6437"/>
    <cellStyle name="Normal 2 2 2 2 4 3 2 8 2 4" xfId="6438"/>
    <cellStyle name="Normal 2 2 2 2 4 3 2 8 3" xfId="6439"/>
    <cellStyle name="Normal 2 2 2 2 4 3 2 8 4" xfId="6440"/>
    <cellStyle name="Normal 2 2 2 2 4 3 2 8 5" xfId="6441"/>
    <cellStyle name="Normal 2 2 2 2 4 3 2 9" xfId="6442"/>
    <cellStyle name="Normal 2 2 2 2 4 3 2 9 2" xfId="6443"/>
    <cellStyle name="Normal 2 2 2 2 4 3 2 9 3" xfId="6444"/>
    <cellStyle name="Normal 2 2 2 2 4 3 2 9 4" xfId="6445"/>
    <cellStyle name="Normal 2 2 2 2 4 3 3" xfId="449"/>
    <cellStyle name="Normal 2 2 2 2 4 3 3 2" xfId="1220"/>
    <cellStyle name="Normal 2 2 2 2 4 3 3 2 2" xfId="6446"/>
    <cellStyle name="Normal 2 2 2 2 4 3 3 2 2 2" xfId="6447"/>
    <cellStyle name="Normal 2 2 2 2 4 3 3 2 2 2 2" xfId="6448"/>
    <cellStyle name="Normal 2 2 2 2 4 3 3 2 2 2 3" xfId="6449"/>
    <cellStyle name="Normal 2 2 2 2 4 3 3 2 2 2 4" xfId="6450"/>
    <cellStyle name="Normal 2 2 2 2 4 3 3 2 2 3" xfId="6451"/>
    <cellStyle name="Normal 2 2 2 2 4 3 3 2 2 4" xfId="6452"/>
    <cellStyle name="Normal 2 2 2 2 4 3 3 2 2 5" xfId="6453"/>
    <cellStyle name="Normal 2 2 2 2 4 3 3 2 3" xfId="6454"/>
    <cellStyle name="Normal 2 2 2 2 4 3 3 2 3 2" xfId="6455"/>
    <cellStyle name="Normal 2 2 2 2 4 3 3 2 3 3" xfId="6456"/>
    <cellStyle name="Normal 2 2 2 2 4 3 3 2 3 4" xfId="6457"/>
    <cellStyle name="Normal 2 2 2 2 4 3 3 2 4" xfId="6458"/>
    <cellStyle name="Normal 2 2 2 2 4 3 3 2 4 2" xfId="6459"/>
    <cellStyle name="Normal 2 2 2 2 4 3 3 2 4 3" xfId="6460"/>
    <cellStyle name="Normal 2 2 2 2 4 3 3 2 4 4" xfId="6461"/>
    <cellStyle name="Normal 2 2 2 2 4 3 3 2 5" xfId="6462"/>
    <cellStyle name="Normal 2 2 2 2 4 3 3 2 6" xfId="6463"/>
    <cellStyle name="Normal 2 2 2 2 4 3 3 2 7" xfId="6464"/>
    <cellStyle name="Normal 2 2 2 2 4 3 3 3" xfId="1547"/>
    <cellStyle name="Normal 2 2 2 2 4 3 3 3 2" xfId="6465"/>
    <cellStyle name="Normal 2 2 2 2 4 3 3 3 2 2" xfId="6466"/>
    <cellStyle name="Normal 2 2 2 2 4 3 3 3 2 2 2" xfId="6467"/>
    <cellStyle name="Normal 2 2 2 2 4 3 3 3 2 2 3" xfId="6468"/>
    <cellStyle name="Normal 2 2 2 2 4 3 3 3 2 2 4" xfId="6469"/>
    <cellStyle name="Normal 2 2 2 2 4 3 3 3 2 3" xfId="6470"/>
    <cellStyle name="Normal 2 2 2 2 4 3 3 3 2 4" xfId="6471"/>
    <cellStyle name="Normal 2 2 2 2 4 3 3 3 2 5" xfId="6472"/>
    <cellStyle name="Normal 2 2 2 2 4 3 3 3 3" xfId="6473"/>
    <cellStyle name="Normal 2 2 2 2 4 3 3 3 3 2" xfId="6474"/>
    <cellStyle name="Normal 2 2 2 2 4 3 3 3 3 3" xfId="6475"/>
    <cellStyle name="Normal 2 2 2 2 4 3 3 3 3 4" xfId="6476"/>
    <cellStyle name="Normal 2 2 2 2 4 3 3 3 4" xfId="6477"/>
    <cellStyle name="Normal 2 2 2 2 4 3 3 3 4 2" xfId="6478"/>
    <cellStyle name="Normal 2 2 2 2 4 3 3 3 4 3" xfId="6479"/>
    <cellStyle name="Normal 2 2 2 2 4 3 3 3 4 4" xfId="6480"/>
    <cellStyle name="Normal 2 2 2 2 4 3 3 3 5" xfId="6481"/>
    <cellStyle name="Normal 2 2 2 2 4 3 3 3 6" xfId="6482"/>
    <cellStyle name="Normal 2 2 2 2 4 3 3 3 7" xfId="6483"/>
    <cellStyle name="Normal 2 2 2 2 4 3 3 4" xfId="6484"/>
    <cellStyle name="Normal 2 2 2 2 4 3 3 4 2" xfId="6485"/>
    <cellStyle name="Normal 2 2 2 2 4 3 3 4 2 2" xfId="6486"/>
    <cellStyle name="Normal 2 2 2 2 4 3 3 4 2 3" xfId="6487"/>
    <cellStyle name="Normal 2 2 2 2 4 3 3 4 2 4" xfId="6488"/>
    <cellStyle name="Normal 2 2 2 2 4 3 3 4 3" xfId="6489"/>
    <cellStyle name="Normal 2 2 2 2 4 3 3 4 3 2" xfId="6490"/>
    <cellStyle name="Normal 2 2 2 2 4 3 3 4 3 3" xfId="6491"/>
    <cellStyle name="Normal 2 2 2 2 4 3 3 4 3 4" xfId="6492"/>
    <cellStyle name="Normal 2 2 2 2 4 3 3 4 4" xfId="6493"/>
    <cellStyle name="Normal 2 2 2 2 4 3 3 4 5" xfId="6494"/>
    <cellStyle name="Normal 2 2 2 2 4 3 3 4 6" xfId="6495"/>
    <cellStyle name="Normal 2 2 2 2 4 3 3 5" xfId="6496"/>
    <cellStyle name="Normal 2 2 2 2 4 3 3 5 2" xfId="6497"/>
    <cellStyle name="Normal 2 2 2 2 4 3 3 5 3" xfId="6498"/>
    <cellStyle name="Normal 2 2 2 2 4 3 3 5 4" xfId="6499"/>
    <cellStyle name="Normal 2 2 2 2 4 3 3 6" xfId="6500"/>
    <cellStyle name="Normal 2 2 2 2 4 3 3 6 2" xfId="6501"/>
    <cellStyle name="Normal 2 2 2 2 4 3 3 6 3" xfId="6502"/>
    <cellStyle name="Normal 2 2 2 2 4 3 3 6 4" xfId="6503"/>
    <cellStyle name="Normal 2 2 2 2 4 3 3 7" xfId="6504"/>
    <cellStyle name="Normal 2 2 2 2 4 3 3 8" xfId="6505"/>
    <cellStyle name="Normal 2 2 2 2 4 3 3 9" xfId="6506"/>
    <cellStyle name="Normal 2 2 2 2 4 3 4" xfId="671"/>
    <cellStyle name="Normal 2 2 2 2 4 3 4 2" xfId="6507"/>
    <cellStyle name="Normal 2 2 2 2 4 3 4 2 2" xfId="6508"/>
    <cellStyle name="Normal 2 2 2 2 4 3 4 2 2 2" xfId="6509"/>
    <cellStyle name="Normal 2 2 2 2 4 3 4 2 2 3" xfId="6510"/>
    <cellStyle name="Normal 2 2 2 2 4 3 4 2 2 4" xfId="6511"/>
    <cellStyle name="Normal 2 2 2 2 4 3 4 2 3" xfId="6512"/>
    <cellStyle name="Normal 2 2 2 2 4 3 4 2 4" xfId="6513"/>
    <cellStyle name="Normal 2 2 2 2 4 3 4 2 5" xfId="6514"/>
    <cellStyle name="Normal 2 2 2 2 4 3 4 3" xfId="6515"/>
    <cellStyle name="Normal 2 2 2 2 4 3 4 3 2" xfId="6516"/>
    <cellStyle name="Normal 2 2 2 2 4 3 4 3 3" xfId="6517"/>
    <cellStyle name="Normal 2 2 2 2 4 3 4 3 4" xfId="6518"/>
    <cellStyle name="Normal 2 2 2 2 4 3 4 4" xfId="6519"/>
    <cellStyle name="Normal 2 2 2 2 4 3 4 4 2" xfId="6520"/>
    <cellStyle name="Normal 2 2 2 2 4 3 4 4 3" xfId="6521"/>
    <cellStyle name="Normal 2 2 2 2 4 3 4 4 4" xfId="6522"/>
    <cellStyle name="Normal 2 2 2 2 4 3 4 5" xfId="6523"/>
    <cellStyle name="Normal 2 2 2 2 4 3 4 6" xfId="6524"/>
    <cellStyle name="Normal 2 2 2 2 4 3 4 7" xfId="6525"/>
    <cellStyle name="Normal 2 2 2 2 4 3 5" xfId="893"/>
    <cellStyle name="Normal 2 2 2 2 4 3 5 2" xfId="6526"/>
    <cellStyle name="Normal 2 2 2 2 4 3 5 2 2" xfId="6527"/>
    <cellStyle name="Normal 2 2 2 2 4 3 5 2 2 2" xfId="6528"/>
    <cellStyle name="Normal 2 2 2 2 4 3 5 2 2 3" xfId="6529"/>
    <cellStyle name="Normal 2 2 2 2 4 3 5 2 2 4" xfId="6530"/>
    <cellStyle name="Normal 2 2 2 2 4 3 5 2 3" xfId="6531"/>
    <cellStyle name="Normal 2 2 2 2 4 3 5 2 4" xfId="6532"/>
    <cellStyle name="Normal 2 2 2 2 4 3 5 2 5" xfId="6533"/>
    <cellStyle name="Normal 2 2 2 2 4 3 5 3" xfId="6534"/>
    <cellStyle name="Normal 2 2 2 2 4 3 5 3 2" xfId="6535"/>
    <cellStyle name="Normal 2 2 2 2 4 3 5 3 3" xfId="6536"/>
    <cellStyle name="Normal 2 2 2 2 4 3 5 3 4" xfId="6537"/>
    <cellStyle name="Normal 2 2 2 2 4 3 5 4" xfId="6538"/>
    <cellStyle name="Normal 2 2 2 2 4 3 5 4 2" xfId="6539"/>
    <cellStyle name="Normal 2 2 2 2 4 3 5 4 3" xfId="6540"/>
    <cellStyle name="Normal 2 2 2 2 4 3 5 4 4" xfId="6541"/>
    <cellStyle name="Normal 2 2 2 2 4 3 5 5" xfId="6542"/>
    <cellStyle name="Normal 2 2 2 2 4 3 5 6" xfId="6543"/>
    <cellStyle name="Normal 2 2 2 2 4 3 5 7" xfId="6544"/>
    <cellStyle name="Normal 2 2 2 2 4 3 6" xfId="1072"/>
    <cellStyle name="Normal 2 2 2 2 4 3 6 2" xfId="6545"/>
    <cellStyle name="Normal 2 2 2 2 4 3 6 2 2" xfId="6546"/>
    <cellStyle name="Normal 2 2 2 2 4 3 6 2 2 2" xfId="6547"/>
    <cellStyle name="Normal 2 2 2 2 4 3 6 2 2 3" xfId="6548"/>
    <cellStyle name="Normal 2 2 2 2 4 3 6 2 2 4" xfId="6549"/>
    <cellStyle name="Normal 2 2 2 2 4 3 6 2 3" xfId="6550"/>
    <cellStyle name="Normal 2 2 2 2 4 3 6 2 4" xfId="6551"/>
    <cellStyle name="Normal 2 2 2 2 4 3 6 2 5" xfId="6552"/>
    <cellStyle name="Normal 2 2 2 2 4 3 6 3" xfId="6553"/>
    <cellStyle name="Normal 2 2 2 2 4 3 6 3 2" xfId="6554"/>
    <cellStyle name="Normal 2 2 2 2 4 3 6 3 3" xfId="6555"/>
    <cellStyle name="Normal 2 2 2 2 4 3 6 3 4" xfId="6556"/>
    <cellStyle name="Normal 2 2 2 2 4 3 6 4" xfId="6557"/>
    <cellStyle name="Normal 2 2 2 2 4 3 6 4 2" xfId="6558"/>
    <cellStyle name="Normal 2 2 2 2 4 3 6 4 3" xfId="6559"/>
    <cellStyle name="Normal 2 2 2 2 4 3 6 4 4" xfId="6560"/>
    <cellStyle name="Normal 2 2 2 2 4 3 6 5" xfId="6561"/>
    <cellStyle name="Normal 2 2 2 2 4 3 6 6" xfId="6562"/>
    <cellStyle name="Normal 2 2 2 2 4 3 6 7" xfId="6563"/>
    <cellStyle name="Normal 2 2 2 2 4 3 7" xfId="1399"/>
    <cellStyle name="Normal 2 2 2 2 4 3 7 2" xfId="6564"/>
    <cellStyle name="Normal 2 2 2 2 4 3 7 2 2" xfId="6565"/>
    <cellStyle name="Normal 2 2 2 2 4 3 7 2 2 2" xfId="6566"/>
    <cellStyle name="Normal 2 2 2 2 4 3 7 2 2 3" xfId="6567"/>
    <cellStyle name="Normal 2 2 2 2 4 3 7 2 2 4" xfId="6568"/>
    <cellStyle name="Normal 2 2 2 2 4 3 7 2 3" xfId="6569"/>
    <cellStyle name="Normal 2 2 2 2 4 3 7 2 4" xfId="6570"/>
    <cellStyle name="Normal 2 2 2 2 4 3 7 2 5" xfId="6571"/>
    <cellStyle name="Normal 2 2 2 2 4 3 7 3" xfId="6572"/>
    <cellStyle name="Normal 2 2 2 2 4 3 7 3 2" xfId="6573"/>
    <cellStyle name="Normal 2 2 2 2 4 3 7 3 3" xfId="6574"/>
    <cellStyle name="Normal 2 2 2 2 4 3 7 3 4" xfId="6575"/>
    <cellStyle name="Normal 2 2 2 2 4 3 7 4" xfId="6576"/>
    <cellStyle name="Normal 2 2 2 2 4 3 7 4 2" xfId="6577"/>
    <cellStyle name="Normal 2 2 2 2 4 3 7 4 3" xfId="6578"/>
    <cellStyle name="Normal 2 2 2 2 4 3 7 4 4" xfId="6579"/>
    <cellStyle name="Normal 2 2 2 2 4 3 7 5" xfId="6580"/>
    <cellStyle name="Normal 2 2 2 2 4 3 7 6" xfId="6581"/>
    <cellStyle name="Normal 2 2 2 2 4 3 7 7" xfId="6582"/>
    <cellStyle name="Normal 2 2 2 2 4 3 8" xfId="1769"/>
    <cellStyle name="Normal 2 2 2 2 4 3 8 2" xfId="6583"/>
    <cellStyle name="Normal 2 2 2 2 4 3 8 2 2" xfId="6584"/>
    <cellStyle name="Normal 2 2 2 2 4 3 8 2 2 2" xfId="6585"/>
    <cellStyle name="Normal 2 2 2 2 4 3 8 2 2 3" xfId="6586"/>
    <cellStyle name="Normal 2 2 2 2 4 3 8 2 2 4" xfId="6587"/>
    <cellStyle name="Normal 2 2 2 2 4 3 8 2 3" xfId="6588"/>
    <cellStyle name="Normal 2 2 2 2 4 3 8 2 4" xfId="6589"/>
    <cellStyle name="Normal 2 2 2 2 4 3 8 2 5" xfId="6590"/>
    <cellStyle name="Normal 2 2 2 2 4 3 8 3" xfId="6591"/>
    <cellStyle name="Normal 2 2 2 2 4 3 8 3 2" xfId="6592"/>
    <cellStyle name="Normal 2 2 2 2 4 3 8 3 3" xfId="6593"/>
    <cellStyle name="Normal 2 2 2 2 4 3 8 3 4" xfId="6594"/>
    <cellStyle name="Normal 2 2 2 2 4 3 8 4" xfId="6595"/>
    <cellStyle name="Normal 2 2 2 2 4 3 8 4 2" xfId="6596"/>
    <cellStyle name="Normal 2 2 2 2 4 3 8 4 3" xfId="6597"/>
    <cellStyle name="Normal 2 2 2 2 4 3 8 4 4" xfId="6598"/>
    <cellStyle name="Normal 2 2 2 2 4 3 8 5" xfId="6599"/>
    <cellStyle name="Normal 2 2 2 2 4 3 8 6" xfId="6600"/>
    <cellStyle name="Normal 2 2 2 2 4 3 8 7" xfId="6601"/>
    <cellStyle name="Normal 2 2 2 2 4 3 9" xfId="301"/>
    <cellStyle name="Normal 2 2 2 2 4 3 9 2" xfId="6602"/>
    <cellStyle name="Normal 2 2 2 2 4 3 9 2 2" xfId="6603"/>
    <cellStyle name="Normal 2 2 2 2 4 3 9 2 3" xfId="6604"/>
    <cellStyle name="Normal 2 2 2 2 4 3 9 2 4" xfId="6605"/>
    <cellStyle name="Normal 2 2 2 2 4 3 9 3" xfId="6606"/>
    <cellStyle name="Normal 2 2 2 2 4 3 9 3 2" xfId="6607"/>
    <cellStyle name="Normal 2 2 2 2 4 3 9 3 3" xfId="6608"/>
    <cellStyle name="Normal 2 2 2 2 4 3 9 3 4" xfId="6609"/>
    <cellStyle name="Normal 2 2 2 2 4 3 9 4" xfId="6610"/>
    <cellStyle name="Normal 2 2 2 2 4 3 9 5" xfId="6611"/>
    <cellStyle name="Normal 2 2 2 2 4 3 9 6" xfId="6612"/>
    <cellStyle name="Normal 2 2 2 2 4 4" xfId="149"/>
    <cellStyle name="Normal 2 2 2 2 4 4 10" xfId="6613"/>
    <cellStyle name="Normal 2 2 2 2 4 4 10 2" xfId="6614"/>
    <cellStyle name="Normal 2 2 2 2 4 4 10 3" xfId="6615"/>
    <cellStyle name="Normal 2 2 2 2 4 4 10 4" xfId="6616"/>
    <cellStyle name="Normal 2 2 2 2 4 4 11" xfId="6617"/>
    <cellStyle name="Normal 2 2 2 2 4 4 12" xfId="6618"/>
    <cellStyle name="Normal 2 2 2 2 4 4 13" xfId="6619"/>
    <cellStyle name="Normal 2 2 2 2 4 4 2" xfId="707"/>
    <cellStyle name="Normal 2 2 2 2 4 4 2 2" xfId="6620"/>
    <cellStyle name="Normal 2 2 2 2 4 4 2 2 2" xfId="6621"/>
    <cellStyle name="Normal 2 2 2 2 4 4 2 2 2 2" xfId="6622"/>
    <cellStyle name="Normal 2 2 2 2 4 4 2 2 2 3" xfId="6623"/>
    <cellStyle name="Normal 2 2 2 2 4 4 2 2 2 4" xfId="6624"/>
    <cellStyle name="Normal 2 2 2 2 4 4 2 2 3" xfId="6625"/>
    <cellStyle name="Normal 2 2 2 2 4 4 2 2 4" xfId="6626"/>
    <cellStyle name="Normal 2 2 2 2 4 4 2 2 5" xfId="6627"/>
    <cellStyle name="Normal 2 2 2 2 4 4 2 3" xfId="6628"/>
    <cellStyle name="Normal 2 2 2 2 4 4 2 3 2" xfId="6629"/>
    <cellStyle name="Normal 2 2 2 2 4 4 2 3 3" xfId="6630"/>
    <cellStyle name="Normal 2 2 2 2 4 4 2 3 4" xfId="6631"/>
    <cellStyle name="Normal 2 2 2 2 4 4 2 4" xfId="6632"/>
    <cellStyle name="Normal 2 2 2 2 4 4 2 4 2" xfId="6633"/>
    <cellStyle name="Normal 2 2 2 2 4 4 2 4 3" xfId="6634"/>
    <cellStyle name="Normal 2 2 2 2 4 4 2 4 4" xfId="6635"/>
    <cellStyle name="Normal 2 2 2 2 4 4 2 5" xfId="6636"/>
    <cellStyle name="Normal 2 2 2 2 4 4 2 6" xfId="6637"/>
    <cellStyle name="Normal 2 2 2 2 4 4 2 7" xfId="6638"/>
    <cellStyle name="Normal 2 2 2 2 4 4 3" xfId="929"/>
    <cellStyle name="Normal 2 2 2 2 4 4 3 2" xfId="6639"/>
    <cellStyle name="Normal 2 2 2 2 4 4 3 2 2" xfId="6640"/>
    <cellStyle name="Normal 2 2 2 2 4 4 3 2 2 2" xfId="6641"/>
    <cellStyle name="Normal 2 2 2 2 4 4 3 2 2 3" xfId="6642"/>
    <cellStyle name="Normal 2 2 2 2 4 4 3 2 2 4" xfId="6643"/>
    <cellStyle name="Normal 2 2 2 2 4 4 3 2 3" xfId="6644"/>
    <cellStyle name="Normal 2 2 2 2 4 4 3 2 4" xfId="6645"/>
    <cellStyle name="Normal 2 2 2 2 4 4 3 2 5" xfId="6646"/>
    <cellStyle name="Normal 2 2 2 2 4 4 3 3" xfId="6647"/>
    <cellStyle name="Normal 2 2 2 2 4 4 3 3 2" xfId="6648"/>
    <cellStyle name="Normal 2 2 2 2 4 4 3 3 3" xfId="6649"/>
    <cellStyle name="Normal 2 2 2 2 4 4 3 3 4" xfId="6650"/>
    <cellStyle name="Normal 2 2 2 2 4 4 3 4" xfId="6651"/>
    <cellStyle name="Normal 2 2 2 2 4 4 3 4 2" xfId="6652"/>
    <cellStyle name="Normal 2 2 2 2 4 4 3 4 3" xfId="6653"/>
    <cellStyle name="Normal 2 2 2 2 4 4 3 4 4" xfId="6654"/>
    <cellStyle name="Normal 2 2 2 2 4 4 3 5" xfId="6655"/>
    <cellStyle name="Normal 2 2 2 2 4 4 3 6" xfId="6656"/>
    <cellStyle name="Normal 2 2 2 2 4 4 3 7" xfId="6657"/>
    <cellStyle name="Normal 2 2 2 2 4 4 4" xfId="1256"/>
    <cellStyle name="Normal 2 2 2 2 4 4 4 2" xfId="6658"/>
    <cellStyle name="Normal 2 2 2 2 4 4 4 2 2" xfId="6659"/>
    <cellStyle name="Normal 2 2 2 2 4 4 4 2 2 2" xfId="6660"/>
    <cellStyle name="Normal 2 2 2 2 4 4 4 2 2 3" xfId="6661"/>
    <cellStyle name="Normal 2 2 2 2 4 4 4 2 2 4" xfId="6662"/>
    <cellStyle name="Normal 2 2 2 2 4 4 4 2 3" xfId="6663"/>
    <cellStyle name="Normal 2 2 2 2 4 4 4 2 4" xfId="6664"/>
    <cellStyle name="Normal 2 2 2 2 4 4 4 2 5" xfId="6665"/>
    <cellStyle name="Normal 2 2 2 2 4 4 4 3" xfId="6666"/>
    <cellStyle name="Normal 2 2 2 2 4 4 4 3 2" xfId="6667"/>
    <cellStyle name="Normal 2 2 2 2 4 4 4 3 3" xfId="6668"/>
    <cellStyle name="Normal 2 2 2 2 4 4 4 3 4" xfId="6669"/>
    <cellStyle name="Normal 2 2 2 2 4 4 4 4" xfId="6670"/>
    <cellStyle name="Normal 2 2 2 2 4 4 4 4 2" xfId="6671"/>
    <cellStyle name="Normal 2 2 2 2 4 4 4 4 3" xfId="6672"/>
    <cellStyle name="Normal 2 2 2 2 4 4 4 4 4" xfId="6673"/>
    <cellStyle name="Normal 2 2 2 2 4 4 4 5" xfId="6674"/>
    <cellStyle name="Normal 2 2 2 2 4 4 4 6" xfId="6675"/>
    <cellStyle name="Normal 2 2 2 2 4 4 4 7" xfId="6676"/>
    <cellStyle name="Normal 2 2 2 2 4 4 5" xfId="1583"/>
    <cellStyle name="Normal 2 2 2 2 4 4 5 2" xfId="6677"/>
    <cellStyle name="Normal 2 2 2 2 4 4 5 2 2" xfId="6678"/>
    <cellStyle name="Normal 2 2 2 2 4 4 5 2 2 2" xfId="6679"/>
    <cellStyle name="Normal 2 2 2 2 4 4 5 2 2 3" xfId="6680"/>
    <cellStyle name="Normal 2 2 2 2 4 4 5 2 2 4" xfId="6681"/>
    <cellStyle name="Normal 2 2 2 2 4 4 5 2 3" xfId="6682"/>
    <cellStyle name="Normal 2 2 2 2 4 4 5 2 4" xfId="6683"/>
    <cellStyle name="Normal 2 2 2 2 4 4 5 2 5" xfId="6684"/>
    <cellStyle name="Normal 2 2 2 2 4 4 5 3" xfId="6685"/>
    <cellStyle name="Normal 2 2 2 2 4 4 5 3 2" xfId="6686"/>
    <cellStyle name="Normal 2 2 2 2 4 4 5 3 3" xfId="6687"/>
    <cellStyle name="Normal 2 2 2 2 4 4 5 3 4" xfId="6688"/>
    <cellStyle name="Normal 2 2 2 2 4 4 5 4" xfId="6689"/>
    <cellStyle name="Normal 2 2 2 2 4 4 5 4 2" xfId="6690"/>
    <cellStyle name="Normal 2 2 2 2 4 4 5 4 3" xfId="6691"/>
    <cellStyle name="Normal 2 2 2 2 4 4 5 4 4" xfId="6692"/>
    <cellStyle name="Normal 2 2 2 2 4 4 5 5" xfId="6693"/>
    <cellStyle name="Normal 2 2 2 2 4 4 5 6" xfId="6694"/>
    <cellStyle name="Normal 2 2 2 2 4 4 5 7" xfId="6695"/>
    <cellStyle name="Normal 2 2 2 2 4 4 6" xfId="1805"/>
    <cellStyle name="Normal 2 2 2 2 4 4 6 2" xfId="6696"/>
    <cellStyle name="Normal 2 2 2 2 4 4 6 2 2" xfId="6697"/>
    <cellStyle name="Normal 2 2 2 2 4 4 6 2 2 2" xfId="6698"/>
    <cellStyle name="Normal 2 2 2 2 4 4 6 2 2 3" xfId="6699"/>
    <cellStyle name="Normal 2 2 2 2 4 4 6 2 2 4" xfId="6700"/>
    <cellStyle name="Normal 2 2 2 2 4 4 6 2 3" xfId="6701"/>
    <cellStyle name="Normal 2 2 2 2 4 4 6 2 4" xfId="6702"/>
    <cellStyle name="Normal 2 2 2 2 4 4 6 2 5" xfId="6703"/>
    <cellStyle name="Normal 2 2 2 2 4 4 6 3" xfId="6704"/>
    <cellStyle name="Normal 2 2 2 2 4 4 6 3 2" xfId="6705"/>
    <cellStyle name="Normal 2 2 2 2 4 4 6 3 3" xfId="6706"/>
    <cellStyle name="Normal 2 2 2 2 4 4 6 3 4" xfId="6707"/>
    <cellStyle name="Normal 2 2 2 2 4 4 6 4" xfId="6708"/>
    <cellStyle name="Normal 2 2 2 2 4 4 6 4 2" xfId="6709"/>
    <cellStyle name="Normal 2 2 2 2 4 4 6 4 3" xfId="6710"/>
    <cellStyle name="Normal 2 2 2 2 4 4 6 4 4" xfId="6711"/>
    <cellStyle name="Normal 2 2 2 2 4 4 6 5" xfId="6712"/>
    <cellStyle name="Normal 2 2 2 2 4 4 6 6" xfId="6713"/>
    <cellStyle name="Normal 2 2 2 2 4 4 6 7" xfId="6714"/>
    <cellStyle name="Normal 2 2 2 2 4 4 7" xfId="485"/>
    <cellStyle name="Normal 2 2 2 2 4 4 7 2" xfId="6715"/>
    <cellStyle name="Normal 2 2 2 2 4 4 7 2 2" xfId="6716"/>
    <cellStyle name="Normal 2 2 2 2 4 4 7 2 3" xfId="6717"/>
    <cellStyle name="Normal 2 2 2 2 4 4 7 2 4" xfId="6718"/>
    <cellStyle name="Normal 2 2 2 2 4 4 7 3" xfId="6719"/>
    <cellStyle name="Normal 2 2 2 2 4 4 7 3 2" xfId="6720"/>
    <cellStyle name="Normal 2 2 2 2 4 4 7 3 3" xfId="6721"/>
    <cellStyle name="Normal 2 2 2 2 4 4 7 3 4" xfId="6722"/>
    <cellStyle name="Normal 2 2 2 2 4 4 7 4" xfId="6723"/>
    <cellStyle name="Normal 2 2 2 2 4 4 7 5" xfId="6724"/>
    <cellStyle name="Normal 2 2 2 2 4 4 7 6" xfId="6725"/>
    <cellStyle name="Normal 2 2 2 2 4 4 8" xfId="6726"/>
    <cellStyle name="Normal 2 2 2 2 4 4 8 2" xfId="6727"/>
    <cellStyle name="Normal 2 2 2 2 4 4 8 2 2" xfId="6728"/>
    <cellStyle name="Normal 2 2 2 2 4 4 8 2 3" xfId="6729"/>
    <cellStyle name="Normal 2 2 2 2 4 4 8 2 4" xfId="6730"/>
    <cellStyle name="Normal 2 2 2 2 4 4 8 3" xfId="6731"/>
    <cellStyle name="Normal 2 2 2 2 4 4 8 4" xfId="6732"/>
    <cellStyle name="Normal 2 2 2 2 4 4 8 5" xfId="6733"/>
    <cellStyle name="Normal 2 2 2 2 4 4 9" xfId="6734"/>
    <cellStyle name="Normal 2 2 2 2 4 4 9 2" xfId="6735"/>
    <cellStyle name="Normal 2 2 2 2 4 4 9 3" xfId="6736"/>
    <cellStyle name="Normal 2 2 2 2 4 4 9 4" xfId="6737"/>
    <cellStyle name="Normal 2 2 2 2 4 5" xfId="375"/>
    <cellStyle name="Normal 2 2 2 2 4 5 2" xfId="1146"/>
    <cellStyle name="Normal 2 2 2 2 4 5 2 2" xfId="6738"/>
    <cellStyle name="Normal 2 2 2 2 4 5 2 2 2" xfId="6739"/>
    <cellStyle name="Normal 2 2 2 2 4 5 2 2 2 2" xfId="6740"/>
    <cellStyle name="Normal 2 2 2 2 4 5 2 2 2 3" xfId="6741"/>
    <cellStyle name="Normal 2 2 2 2 4 5 2 2 2 4" xfId="6742"/>
    <cellStyle name="Normal 2 2 2 2 4 5 2 2 3" xfId="6743"/>
    <cellStyle name="Normal 2 2 2 2 4 5 2 2 4" xfId="6744"/>
    <cellStyle name="Normal 2 2 2 2 4 5 2 2 5" xfId="6745"/>
    <cellStyle name="Normal 2 2 2 2 4 5 2 3" xfId="6746"/>
    <cellStyle name="Normal 2 2 2 2 4 5 2 3 2" xfId="6747"/>
    <cellStyle name="Normal 2 2 2 2 4 5 2 3 3" xfId="6748"/>
    <cellStyle name="Normal 2 2 2 2 4 5 2 3 4" xfId="6749"/>
    <cellStyle name="Normal 2 2 2 2 4 5 2 4" xfId="6750"/>
    <cellStyle name="Normal 2 2 2 2 4 5 2 4 2" xfId="6751"/>
    <cellStyle name="Normal 2 2 2 2 4 5 2 4 3" xfId="6752"/>
    <cellStyle name="Normal 2 2 2 2 4 5 2 4 4" xfId="6753"/>
    <cellStyle name="Normal 2 2 2 2 4 5 2 5" xfId="6754"/>
    <cellStyle name="Normal 2 2 2 2 4 5 2 6" xfId="6755"/>
    <cellStyle name="Normal 2 2 2 2 4 5 2 7" xfId="6756"/>
    <cellStyle name="Normal 2 2 2 2 4 5 3" xfId="1473"/>
    <cellStyle name="Normal 2 2 2 2 4 5 3 2" xfId="6757"/>
    <cellStyle name="Normal 2 2 2 2 4 5 3 2 2" xfId="6758"/>
    <cellStyle name="Normal 2 2 2 2 4 5 3 2 2 2" xfId="6759"/>
    <cellStyle name="Normal 2 2 2 2 4 5 3 2 2 3" xfId="6760"/>
    <cellStyle name="Normal 2 2 2 2 4 5 3 2 2 4" xfId="6761"/>
    <cellStyle name="Normal 2 2 2 2 4 5 3 2 3" xfId="6762"/>
    <cellStyle name="Normal 2 2 2 2 4 5 3 2 4" xfId="6763"/>
    <cellStyle name="Normal 2 2 2 2 4 5 3 2 5" xfId="6764"/>
    <cellStyle name="Normal 2 2 2 2 4 5 3 3" xfId="6765"/>
    <cellStyle name="Normal 2 2 2 2 4 5 3 3 2" xfId="6766"/>
    <cellStyle name="Normal 2 2 2 2 4 5 3 3 3" xfId="6767"/>
    <cellStyle name="Normal 2 2 2 2 4 5 3 3 4" xfId="6768"/>
    <cellStyle name="Normal 2 2 2 2 4 5 3 4" xfId="6769"/>
    <cellStyle name="Normal 2 2 2 2 4 5 3 4 2" xfId="6770"/>
    <cellStyle name="Normal 2 2 2 2 4 5 3 4 3" xfId="6771"/>
    <cellStyle name="Normal 2 2 2 2 4 5 3 4 4" xfId="6772"/>
    <cellStyle name="Normal 2 2 2 2 4 5 3 5" xfId="6773"/>
    <cellStyle name="Normal 2 2 2 2 4 5 3 6" xfId="6774"/>
    <cellStyle name="Normal 2 2 2 2 4 5 3 7" xfId="6775"/>
    <cellStyle name="Normal 2 2 2 2 4 5 4" xfId="6776"/>
    <cellStyle name="Normal 2 2 2 2 4 5 4 2" xfId="6777"/>
    <cellStyle name="Normal 2 2 2 2 4 5 4 2 2" xfId="6778"/>
    <cellStyle name="Normal 2 2 2 2 4 5 4 2 3" xfId="6779"/>
    <cellStyle name="Normal 2 2 2 2 4 5 4 2 4" xfId="6780"/>
    <cellStyle name="Normal 2 2 2 2 4 5 4 3" xfId="6781"/>
    <cellStyle name="Normal 2 2 2 2 4 5 4 3 2" xfId="6782"/>
    <cellStyle name="Normal 2 2 2 2 4 5 4 3 3" xfId="6783"/>
    <cellStyle name="Normal 2 2 2 2 4 5 4 3 4" xfId="6784"/>
    <cellStyle name="Normal 2 2 2 2 4 5 4 4" xfId="6785"/>
    <cellStyle name="Normal 2 2 2 2 4 5 4 5" xfId="6786"/>
    <cellStyle name="Normal 2 2 2 2 4 5 4 6" xfId="6787"/>
    <cellStyle name="Normal 2 2 2 2 4 5 5" xfId="6788"/>
    <cellStyle name="Normal 2 2 2 2 4 5 5 2" xfId="6789"/>
    <cellStyle name="Normal 2 2 2 2 4 5 5 3" xfId="6790"/>
    <cellStyle name="Normal 2 2 2 2 4 5 5 4" xfId="6791"/>
    <cellStyle name="Normal 2 2 2 2 4 5 6" xfId="6792"/>
    <cellStyle name="Normal 2 2 2 2 4 5 6 2" xfId="6793"/>
    <cellStyle name="Normal 2 2 2 2 4 5 6 3" xfId="6794"/>
    <cellStyle name="Normal 2 2 2 2 4 5 6 4" xfId="6795"/>
    <cellStyle name="Normal 2 2 2 2 4 5 7" xfId="6796"/>
    <cellStyle name="Normal 2 2 2 2 4 5 8" xfId="6797"/>
    <cellStyle name="Normal 2 2 2 2 4 5 9" xfId="6798"/>
    <cellStyle name="Normal 2 2 2 2 4 6" xfId="597"/>
    <cellStyle name="Normal 2 2 2 2 4 6 2" xfId="6799"/>
    <cellStyle name="Normal 2 2 2 2 4 6 2 2" xfId="6800"/>
    <cellStyle name="Normal 2 2 2 2 4 6 2 2 2" xfId="6801"/>
    <cellStyle name="Normal 2 2 2 2 4 6 2 2 3" xfId="6802"/>
    <cellStyle name="Normal 2 2 2 2 4 6 2 2 4" xfId="6803"/>
    <cellStyle name="Normal 2 2 2 2 4 6 2 3" xfId="6804"/>
    <cellStyle name="Normal 2 2 2 2 4 6 2 4" xfId="6805"/>
    <cellStyle name="Normal 2 2 2 2 4 6 2 5" xfId="6806"/>
    <cellStyle name="Normal 2 2 2 2 4 6 3" xfId="6807"/>
    <cellStyle name="Normal 2 2 2 2 4 6 3 2" xfId="6808"/>
    <cellStyle name="Normal 2 2 2 2 4 6 3 3" xfId="6809"/>
    <cellStyle name="Normal 2 2 2 2 4 6 3 4" xfId="6810"/>
    <cellStyle name="Normal 2 2 2 2 4 6 4" xfId="6811"/>
    <cellStyle name="Normal 2 2 2 2 4 6 4 2" xfId="6812"/>
    <cellStyle name="Normal 2 2 2 2 4 6 4 3" xfId="6813"/>
    <cellStyle name="Normal 2 2 2 2 4 6 4 4" xfId="6814"/>
    <cellStyle name="Normal 2 2 2 2 4 6 5" xfId="6815"/>
    <cellStyle name="Normal 2 2 2 2 4 6 6" xfId="6816"/>
    <cellStyle name="Normal 2 2 2 2 4 6 7" xfId="6817"/>
    <cellStyle name="Normal 2 2 2 2 4 7" xfId="819"/>
    <cellStyle name="Normal 2 2 2 2 4 7 2" xfId="6818"/>
    <cellStyle name="Normal 2 2 2 2 4 7 2 2" xfId="6819"/>
    <cellStyle name="Normal 2 2 2 2 4 7 2 2 2" xfId="6820"/>
    <cellStyle name="Normal 2 2 2 2 4 7 2 2 3" xfId="6821"/>
    <cellStyle name="Normal 2 2 2 2 4 7 2 2 4" xfId="6822"/>
    <cellStyle name="Normal 2 2 2 2 4 7 2 3" xfId="6823"/>
    <cellStyle name="Normal 2 2 2 2 4 7 2 4" xfId="6824"/>
    <cellStyle name="Normal 2 2 2 2 4 7 2 5" xfId="6825"/>
    <cellStyle name="Normal 2 2 2 2 4 7 3" xfId="6826"/>
    <cellStyle name="Normal 2 2 2 2 4 7 3 2" xfId="6827"/>
    <cellStyle name="Normal 2 2 2 2 4 7 3 3" xfId="6828"/>
    <cellStyle name="Normal 2 2 2 2 4 7 3 4" xfId="6829"/>
    <cellStyle name="Normal 2 2 2 2 4 7 4" xfId="6830"/>
    <cellStyle name="Normal 2 2 2 2 4 7 4 2" xfId="6831"/>
    <cellStyle name="Normal 2 2 2 2 4 7 4 3" xfId="6832"/>
    <cellStyle name="Normal 2 2 2 2 4 7 4 4" xfId="6833"/>
    <cellStyle name="Normal 2 2 2 2 4 7 5" xfId="6834"/>
    <cellStyle name="Normal 2 2 2 2 4 7 6" xfId="6835"/>
    <cellStyle name="Normal 2 2 2 2 4 7 7" xfId="6836"/>
    <cellStyle name="Normal 2 2 2 2 4 8" xfId="1034"/>
    <cellStyle name="Normal 2 2 2 2 4 8 2" xfId="6837"/>
    <cellStyle name="Normal 2 2 2 2 4 8 2 2" xfId="6838"/>
    <cellStyle name="Normal 2 2 2 2 4 8 2 2 2" xfId="6839"/>
    <cellStyle name="Normal 2 2 2 2 4 8 2 2 3" xfId="6840"/>
    <cellStyle name="Normal 2 2 2 2 4 8 2 2 4" xfId="6841"/>
    <cellStyle name="Normal 2 2 2 2 4 8 2 3" xfId="6842"/>
    <cellStyle name="Normal 2 2 2 2 4 8 2 4" xfId="6843"/>
    <cellStyle name="Normal 2 2 2 2 4 8 2 5" xfId="6844"/>
    <cellStyle name="Normal 2 2 2 2 4 8 3" xfId="6845"/>
    <cellStyle name="Normal 2 2 2 2 4 8 3 2" xfId="6846"/>
    <cellStyle name="Normal 2 2 2 2 4 8 3 3" xfId="6847"/>
    <cellStyle name="Normal 2 2 2 2 4 8 3 4" xfId="6848"/>
    <cellStyle name="Normal 2 2 2 2 4 8 4" xfId="6849"/>
    <cellStyle name="Normal 2 2 2 2 4 8 4 2" xfId="6850"/>
    <cellStyle name="Normal 2 2 2 2 4 8 4 3" xfId="6851"/>
    <cellStyle name="Normal 2 2 2 2 4 8 4 4" xfId="6852"/>
    <cellStyle name="Normal 2 2 2 2 4 8 5" xfId="6853"/>
    <cellStyle name="Normal 2 2 2 2 4 8 6" xfId="6854"/>
    <cellStyle name="Normal 2 2 2 2 4 8 7" xfId="6855"/>
    <cellStyle name="Normal 2 2 2 2 4 9" xfId="1361"/>
    <cellStyle name="Normal 2 2 2 2 4 9 2" xfId="6856"/>
    <cellStyle name="Normal 2 2 2 2 4 9 2 2" xfId="6857"/>
    <cellStyle name="Normal 2 2 2 2 4 9 2 2 2" xfId="6858"/>
    <cellStyle name="Normal 2 2 2 2 4 9 2 2 3" xfId="6859"/>
    <cellStyle name="Normal 2 2 2 2 4 9 2 2 4" xfId="6860"/>
    <cellStyle name="Normal 2 2 2 2 4 9 2 3" xfId="6861"/>
    <cellStyle name="Normal 2 2 2 2 4 9 2 4" xfId="6862"/>
    <cellStyle name="Normal 2 2 2 2 4 9 2 5" xfId="6863"/>
    <cellStyle name="Normal 2 2 2 2 4 9 3" xfId="6864"/>
    <cellStyle name="Normal 2 2 2 2 4 9 3 2" xfId="6865"/>
    <cellStyle name="Normal 2 2 2 2 4 9 3 3" xfId="6866"/>
    <cellStyle name="Normal 2 2 2 2 4 9 3 4" xfId="6867"/>
    <cellStyle name="Normal 2 2 2 2 4 9 4" xfId="6868"/>
    <cellStyle name="Normal 2 2 2 2 4 9 4 2" xfId="6869"/>
    <cellStyle name="Normal 2 2 2 2 4 9 4 3" xfId="6870"/>
    <cellStyle name="Normal 2 2 2 2 4 9 4 4" xfId="6871"/>
    <cellStyle name="Normal 2 2 2 2 4 9 5" xfId="6872"/>
    <cellStyle name="Normal 2 2 2 2 4 9 6" xfId="6873"/>
    <cellStyle name="Normal 2 2 2 2 4 9 7" xfId="6874"/>
    <cellStyle name="Normal 2 2 2 2 5" xfId="63"/>
    <cellStyle name="Normal 2 2 2 2 5 10" xfId="6875"/>
    <cellStyle name="Normal 2 2 2 2 5 10 2" xfId="6876"/>
    <cellStyle name="Normal 2 2 2 2 5 10 2 2" xfId="6877"/>
    <cellStyle name="Normal 2 2 2 2 5 10 2 3" xfId="6878"/>
    <cellStyle name="Normal 2 2 2 2 5 10 2 4" xfId="6879"/>
    <cellStyle name="Normal 2 2 2 2 5 10 3" xfId="6880"/>
    <cellStyle name="Normal 2 2 2 2 5 10 4" xfId="6881"/>
    <cellStyle name="Normal 2 2 2 2 5 10 5" xfId="6882"/>
    <cellStyle name="Normal 2 2 2 2 5 11" xfId="6883"/>
    <cellStyle name="Normal 2 2 2 2 5 11 2" xfId="6884"/>
    <cellStyle name="Normal 2 2 2 2 5 11 3" xfId="6885"/>
    <cellStyle name="Normal 2 2 2 2 5 11 4" xfId="6886"/>
    <cellStyle name="Normal 2 2 2 2 5 12" xfId="6887"/>
    <cellStyle name="Normal 2 2 2 2 5 12 2" xfId="6888"/>
    <cellStyle name="Normal 2 2 2 2 5 12 3" xfId="6889"/>
    <cellStyle name="Normal 2 2 2 2 5 12 4" xfId="6890"/>
    <cellStyle name="Normal 2 2 2 2 5 13" xfId="6891"/>
    <cellStyle name="Normal 2 2 2 2 5 14" xfId="6892"/>
    <cellStyle name="Normal 2 2 2 2 5 15" xfId="6893"/>
    <cellStyle name="Normal 2 2 2 2 5 2" xfId="211"/>
    <cellStyle name="Normal 2 2 2 2 5 2 10" xfId="6894"/>
    <cellStyle name="Normal 2 2 2 2 5 2 10 2" xfId="6895"/>
    <cellStyle name="Normal 2 2 2 2 5 2 10 3" xfId="6896"/>
    <cellStyle name="Normal 2 2 2 2 5 2 10 4" xfId="6897"/>
    <cellStyle name="Normal 2 2 2 2 5 2 11" xfId="6898"/>
    <cellStyle name="Normal 2 2 2 2 5 2 12" xfId="6899"/>
    <cellStyle name="Normal 2 2 2 2 5 2 13" xfId="6900"/>
    <cellStyle name="Normal 2 2 2 2 5 2 2" xfId="769"/>
    <cellStyle name="Normal 2 2 2 2 5 2 2 2" xfId="6901"/>
    <cellStyle name="Normal 2 2 2 2 5 2 2 2 2" xfId="6902"/>
    <cellStyle name="Normal 2 2 2 2 5 2 2 2 2 2" xfId="6903"/>
    <cellStyle name="Normal 2 2 2 2 5 2 2 2 2 3" xfId="6904"/>
    <cellStyle name="Normal 2 2 2 2 5 2 2 2 2 4" xfId="6905"/>
    <cellStyle name="Normal 2 2 2 2 5 2 2 2 3" xfId="6906"/>
    <cellStyle name="Normal 2 2 2 2 5 2 2 2 4" xfId="6907"/>
    <cellStyle name="Normal 2 2 2 2 5 2 2 2 5" xfId="6908"/>
    <cellStyle name="Normal 2 2 2 2 5 2 2 3" xfId="6909"/>
    <cellStyle name="Normal 2 2 2 2 5 2 2 3 2" xfId="6910"/>
    <cellStyle name="Normal 2 2 2 2 5 2 2 3 3" xfId="6911"/>
    <cellStyle name="Normal 2 2 2 2 5 2 2 3 4" xfId="6912"/>
    <cellStyle name="Normal 2 2 2 2 5 2 2 4" xfId="6913"/>
    <cellStyle name="Normal 2 2 2 2 5 2 2 4 2" xfId="6914"/>
    <cellStyle name="Normal 2 2 2 2 5 2 2 4 3" xfId="6915"/>
    <cellStyle name="Normal 2 2 2 2 5 2 2 4 4" xfId="6916"/>
    <cellStyle name="Normal 2 2 2 2 5 2 2 5" xfId="6917"/>
    <cellStyle name="Normal 2 2 2 2 5 2 2 6" xfId="6918"/>
    <cellStyle name="Normal 2 2 2 2 5 2 2 7" xfId="6919"/>
    <cellStyle name="Normal 2 2 2 2 5 2 3" xfId="991"/>
    <cellStyle name="Normal 2 2 2 2 5 2 3 2" xfId="6920"/>
    <cellStyle name="Normal 2 2 2 2 5 2 3 2 2" xfId="6921"/>
    <cellStyle name="Normal 2 2 2 2 5 2 3 2 2 2" xfId="6922"/>
    <cellStyle name="Normal 2 2 2 2 5 2 3 2 2 3" xfId="6923"/>
    <cellStyle name="Normal 2 2 2 2 5 2 3 2 2 4" xfId="6924"/>
    <cellStyle name="Normal 2 2 2 2 5 2 3 2 3" xfId="6925"/>
    <cellStyle name="Normal 2 2 2 2 5 2 3 2 4" xfId="6926"/>
    <cellStyle name="Normal 2 2 2 2 5 2 3 2 5" xfId="6927"/>
    <cellStyle name="Normal 2 2 2 2 5 2 3 3" xfId="6928"/>
    <cellStyle name="Normal 2 2 2 2 5 2 3 3 2" xfId="6929"/>
    <cellStyle name="Normal 2 2 2 2 5 2 3 3 3" xfId="6930"/>
    <cellStyle name="Normal 2 2 2 2 5 2 3 3 4" xfId="6931"/>
    <cellStyle name="Normal 2 2 2 2 5 2 3 4" xfId="6932"/>
    <cellStyle name="Normal 2 2 2 2 5 2 3 4 2" xfId="6933"/>
    <cellStyle name="Normal 2 2 2 2 5 2 3 4 3" xfId="6934"/>
    <cellStyle name="Normal 2 2 2 2 5 2 3 4 4" xfId="6935"/>
    <cellStyle name="Normal 2 2 2 2 5 2 3 5" xfId="6936"/>
    <cellStyle name="Normal 2 2 2 2 5 2 3 6" xfId="6937"/>
    <cellStyle name="Normal 2 2 2 2 5 2 3 7" xfId="6938"/>
    <cellStyle name="Normal 2 2 2 2 5 2 4" xfId="1318"/>
    <cellStyle name="Normal 2 2 2 2 5 2 4 2" xfId="6939"/>
    <cellStyle name="Normal 2 2 2 2 5 2 4 2 2" xfId="6940"/>
    <cellStyle name="Normal 2 2 2 2 5 2 4 2 2 2" xfId="6941"/>
    <cellStyle name="Normal 2 2 2 2 5 2 4 2 2 3" xfId="6942"/>
    <cellStyle name="Normal 2 2 2 2 5 2 4 2 2 4" xfId="6943"/>
    <cellStyle name="Normal 2 2 2 2 5 2 4 2 3" xfId="6944"/>
    <cellStyle name="Normal 2 2 2 2 5 2 4 2 4" xfId="6945"/>
    <cellStyle name="Normal 2 2 2 2 5 2 4 2 5" xfId="6946"/>
    <cellStyle name="Normal 2 2 2 2 5 2 4 3" xfId="6947"/>
    <cellStyle name="Normal 2 2 2 2 5 2 4 3 2" xfId="6948"/>
    <cellStyle name="Normal 2 2 2 2 5 2 4 3 3" xfId="6949"/>
    <cellStyle name="Normal 2 2 2 2 5 2 4 3 4" xfId="6950"/>
    <cellStyle name="Normal 2 2 2 2 5 2 4 4" xfId="6951"/>
    <cellStyle name="Normal 2 2 2 2 5 2 4 4 2" xfId="6952"/>
    <cellStyle name="Normal 2 2 2 2 5 2 4 4 3" xfId="6953"/>
    <cellStyle name="Normal 2 2 2 2 5 2 4 4 4" xfId="6954"/>
    <cellStyle name="Normal 2 2 2 2 5 2 4 5" xfId="6955"/>
    <cellStyle name="Normal 2 2 2 2 5 2 4 6" xfId="6956"/>
    <cellStyle name="Normal 2 2 2 2 5 2 4 7" xfId="6957"/>
    <cellStyle name="Normal 2 2 2 2 5 2 5" xfId="1645"/>
    <cellStyle name="Normal 2 2 2 2 5 2 5 2" xfId="6958"/>
    <cellStyle name="Normal 2 2 2 2 5 2 5 2 2" xfId="6959"/>
    <cellStyle name="Normal 2 2 2 2 5 2 5 2 2 2" xfId="6960"/>
    <cellStyle name="Normal 2 2 2 2 5 2 5 2 2 3" xfId="6961"/>
    <cellStyle name="Normal 2 2 2 2 5 2 5 2 2 4" xfId="6962"/>
    <cellStyle name="Normal 2 2 2 2 5 2 5 2 3" xfId="6963"/>
    <cellStyle name="Normal 2 2 2 2 5 2 5 2 4" xfId="6964"/>
    <cellStyle name="Normal 2 2 2 2 5 2 5 2 5" xfId="6965"/>
    <cellStyle name="Normal 2 2 2 2 5 2 5 3" xfId="6966"/>
    <cellStyle name="Normal 2 2 2 2 5 2 5 3 2" xfId="6967"/>
    <cellStyle name="Normal 2 2 2 2 5 2 5 3 3" xfId="6968"/>
    <cellStyle name="Normal 2 2 2 2 5 2 5 3 4" xfId="6969"/>
    <cellStyle name="Normal 2 2 2 2 5 2 5 4" xfId="6970"/>
    <cellStyle name="Normal 2 2 2 2 5 2 5 4 2" xfId="6971"/>
    <cellStyle name="Normal 2 2 2 2 5 2 5 4 3" xfId="6972"/>
    <cellStyle name="Normal 2 2 2 2 5 2 5 4 4" xfId="6973"/>
    <cellStyle name="Normal 2 2 2 2 5 2 5 5" xfId="6974"/>
    <cellStyle name="Normal 2 2 2 2 5 2 5 6" xfId="6975"/>
    <cellStyle name="Normal 2 2 2 2 5 2 5 7" xfId="6976"/>
    <cellStyle name="Normal 2 2 2 2 5 2 6" xfId="1867"/>
    <cellStyle name="Normal 2 2 2 2 5 2 6 2" xfId="6977"/>
    <cellStyle name="Normal 2 2 2 2 5 2 6 2 2" xfId="6978"/>
    <cellStyle name="Normal 2 2 2 2 5 2 6 2 2 2" xfId="6979"/>
    <cellStyle name="Normal 2 2 2 2 5 2 6 2 2 3" xfId="6980"/>
    <cellStyle name="Normal 2 2 2 2 5 2 6 2 2 4" xfId="6981"/>
    <cellStyle name="Normal 2 2 2 2 5 2 6 2 3" xfId="6982"/>
    <cellStyle name="Normal 2 2 2 2 5 2 6 2 4" xfId="6983"/>
    <cellStyle name="Normal 2 2 2 2 5 2 6 2 5" xfId="6984"/>
    <cellStyle name="Normal 2 2 2 2 5 2 6 3" xfId="6985"/>
    <cellStyle name="Normal 2 2 2 2 5 2 6 3 2" xfId="6986"/>
    <cellStyle name="Normal 2 2 2 2 5 2 6 3 3" xfId="6987"/>
    <cellStyle name="Normal 2 2 2 2 5 2 6 3 4" xfId="6988"/>
    <cellStyle name="Normal 2 2 2 2 5 2 6 4" xfId="6989"/>
    <cellStyle name="Normal 2 2 2 2 5 2 6 4 2" xfId="6990"/>
    <cellStyle name="Normal 2 2 2 2 5 2 6 4 3" xfId="6991"/>
    <cellStyle name="Normal 2 2 2 2 5 2 6 4 4" xfId="6992"/>
    <cellStyle name="Normal 2 2 2 2 5 2 6 5" xfId="6993"/>
    <cellStyle name="Normal 2 2 2 2 5 2 6 6" xfId="6994"/>
    <cellStyle name="Normal 2 2 2 2 5 2 6 7" xfId="6995"/>
    <cellStyle name="Normal 2 2 2 2 5 2 7" xfId="547"/>
    <cellStyle name="Normal 2 2 2 2 5 2 7 2" xfId="6996"/>
    <cellStyle name="Normal 2 2 2 2 5 2 7 2 2" xfId="6997"/>
    <cellStyle name="Normal 2 2 2 2 5 2 7 2 3" xfId="6998"/>
    <cellStyle name="Normal 2 2 2 2 5 2 7 2 4" xfId="6999"/>
    <cellStyle name="Normal 2 2 2 2 5 2 7 3" xfId="7000"/>
    <cellStyle name="Normal 2 2 2 2 5 2 7 3 2" xfId="7001"/>
    <cellStyle name="Normal 2 2 2 2 5 2 7 3 3" xfId="7002"/>
    <cellStyle name="Normal 2 2 2 2 5 2 7 3 4" xfId="7003"/>
    <cellStyle name="Normal 2 2 2 2 5 2 7 4" xfId="7004"/>
    <cellStyle name="Normal 2 2 2 2 5 2 7 5" xfId="7005"/>
    <cellStyle name="Normal 2 2 2 2 5 2 7 6" xfId="7006"/>
    <cellStyle name="Normal 2 2 2 2 5 2 8" xfId="7007"/>
    <cellStyle name="Normal 2 2 2 2 5 2 8 2" xfId="7008"/>
    <cellStyle name="Normal 2 2 2 2 5 2 8 2 2" xfId="7009"/>
    <cellStyle name="Normal 2 2 2 2 5 2 8 2 3" xfId="7010"/>
    <cellStyle name="Normal 2 2 2 2 5 2 8 2 4" xfId="7011"/>
    <cellStyle name="Normal 2 2 2 2 5 2 8 3" xfId="7012"/>
    <cellStyle name="Normal 2 2 2 2 5 2 8 4" xfId="7013"/>
    <cellStyle name="Normal 2 2 2 2 5 2 8 5" xfId="7014"/>
    <cellStyle name="Normal 2 2 2 2 5 2 9" xfId="7015"/>
    <cellStyle name="Normal 2 2 2 2 5 2 9 2" xfId="7016"/>
    <cellStyle name="Normal 2 2 2 2 5 2 9 3" xfId="7017"/>
    <cellStyle name="Normal 2 2 2 2 5 2 9 4" xfId="7018"/>
    <cellStyle name="Normal 2 2 2 2 5 3" xfId="399"/>
    <cellStyle name="Normal 2 2 2 2 5 3 2" xfId="1170"/>
    <cellStyle name="Normal 2 2 2 2 5 3 2 2" xfId="7019"/>
    <cellStyle name="Normal 2 2 2 2 5 3 2 2 2" xfId="7020"/>
    <cellStyle name="Normal 2 2 2 2 5 3 2 2 2 2" xfId="7021"/>
    <cellStyle name="Normal 2 2 2 2 5 3 2 2 2 3" xfId="7022"/>
    <cellStyle name="Normal 2 2 2 2 5 3 2 2 2 4" xfId="7023"/>
    <cellStyle name="Normal 2 2 2 2 5 3 2 2 3" xfId="7024"/>
    <cellStyle name="Normal 2 2 2 2 5 3 2 2 4" xfId="7025"/>
    <cellStyle name="Normal 2 2 2 2 5 3 2 2 5" xfId="7026"/>
    <cellStyle name="Normal 2 2 2 2 5 3 2 3" xfId="7027"/>
    <cellStyle name="Normal 2 2 2 2 5 3 2 3 2" xfId="7028"/>
    <cellStyle name="Normal 2 2 2 2 5 3 2 3 3" xfId="7029"/>
    <cellStyle name="Normal 2 2 2 2 5 3 2 3 4" xfId="7030"/>
    <cellStyle name="Normal 2 2 2 2 5 3 2 4" xfId="7031"/>
    <cellStyle name="Normal 2 2 2 2 5 3 2 4 2" xfId="7032"/>
    <cellStyle name="Normal 2 2 2 2 5 3 2 4 3" xfId="7033"/>
    <cellStyle name="Normal 2 2 2 2 5 3 2 4 4" xfId="7034"/>
    <cellStyle name="Normal 2 2 2 2 5 3 2 5" xfId="7035"/>
    <cellStyle name="Normal 2 2 2 2 5 3 2 6" xfId="7036"/>
    <cellStyle name="Normal 2 2 2 2 5 3 2 7" xfId="7037"/>
    <cellStyle name="Normal 2 2 2 2 5 3 3" xfId="1497"/>
    <cellStyle name="Normal 2 2 2 2 5 3 3 2" xfId="7038"/>
    <cellStyle name="Normal 2 2 2 2 5 3 3 2 2" xfId="7039"/>
    <cellStyle name="Normal 2 2 2 2 5 3 3 2 2 2" xfId="7040"/>
    <cellStyle name="Normal 2 2 2 2 5 3 3 2 2 3" xfId="7041"/>
    <cellStyle name="Normal 2 2 2 2 5 3 3 2 2 4" xfId="7042"/>
    <cellStyle name="Normal 2 2 2 2 5 3 3 2 3" xfId="7043"/>
    <cellStyle name="Normal 2 2 2 2 5 3 3 2 4" xfId="7044"/>
    <cellStyle name="Normal 2 2 2 2 5 3 3 2 5" xfId="7045"/>
    <cellStyle name="Normal 2 2 2 2 5 3 3 3" xfId="7046"/>
    <cellStyle name="Normal 2 2 2 2 5 3 3 3 2" xfId="7047"/>
    <cellStyle name="Normal 2 2 2 2 5 3 3 3 3" xfId="7048"/>
    <cellStyle name="Normal 2 2 2 2 5 3 3 3 4" xfId="7049"/>
    <cellStyle name="Normal 2 2 2 2 5 3 3 4" xfId="7050"/>
    <cellStyle name="Normal 2 2 2 2 5 3 3 4 2" xfId="7051"/>
    <cellStyle name="Normal 2 2 2 2 5 3 3 4 3" xfId="7052"/>
    <cellStyle name="Normal 2 2 2 2 5 3 3 4 4" xfId="7053"/>
    <cellStyle name="Normal 2 2 2 2 5 3 3 5" xfId="7054"/>
    <cellStyle name="Normal 2 2 2 2 5 3 3 6" xfId="7055"/>
    <cellStyle name="Normal 2 2 2 2 5 3 3 7" xfId="7056"/>
    <cellStyle name="Normal 2 2 2 2 5 3 4" xfId="7057"/>
    <cellStyle name="Normal 2 2 2 2 5 3 4 2" xfId="7058"/>
    <cellStyle name="Normal 2 2 2 2 5 3 4 2 2" xfId="7059"/>
    <cellStyle name="Normal 2 2 2 2 5 3 4 2 3" xfId="7060"/>
    <cellStyle name="Normal 2 2 2 2 5 3 4 2 4" xfId="7061"/>
    <cellStyle name="Normal 2 2 2 2 5 3 4 3" xfId="7062"/>
    <cellStyle name="Normal 2 2 2 2 5 3 4 3 2" xfId="7063"/>
    <cellStyle name="Normal 2 2 2 2 5 3 4 3 3" xfId="7064"/>
    <cellStyle name="Normal 2 2 2 2 5 3 4 3 4" xfId="7065"/>
    <cellStyle name="Normal 2 2 2 2 5 3 4 4" xfId="7066"/>
    <cellStyle name="Normal 2 2 2 2 5 3 4 5" xfId="7067"/>
    <cellStyle name="Normal 2 2 2 2 5 3 4 6" xfId="7068"/>
    <cellStyle name="Normal 2 2 2 2 5 3 5" xfId="7069"/>
    <cellStyle name="Normal 2 2 2 2 5 3 5 2" xfId="7070"/>
    <cellStyle name="Normal 2 2 2 2 5 3 5 3" xfId="7071"/>
    <cellStyle name="Normal 2 2 2 2 5 3 5 4" xfId="7072"/>
    <cellStyle name="Normal 2 2 2 2 5 3 6" xfId="7073"/>
    <cellStyle name="Normal 2 2 2 2 5 3 6 2" xfId="7074"/>
    <cellStyle name="Normal 2 2 2 2 5 3 6 3" xfId="7075"/>
    <cellStyle name="Normal 2 2 2 2 5 3 6 4" xfId="7076"/>
    <cellStyle name="Normal 2 2 2 2 5 3 7" xfId="7077"/>
    <cellStyle name="Normal 2 2 2 2 5 3 8" xfId="7078"/>
    <cellStyle name="Normal 2 2 2 2 5 3 9" xfId="7079"/>
    <cellStyle name="Normal 2 2 2 2 5 4" xfId="621"/>
    <cellStyle name="Normal 2 2 2 2 5 4 2" xfId="7080"/>
    <cellStyle name="Normal 2 2 2 2 5 4 2 2" xfId="7081"/>
    <cellStyle name="Normal 2 2 2 2 5 4 2 2 2" xfId="7082"/>
    <cellStyle name="Normal 2 2 2 2 5 4 2 2 3" xfId="7083"/>
    <cellStyle name="Normal 2 2 2 2 5 4 2 2 4" xfId="7084"/>
    <cellStyle name="Normal 2 2 2 2 5 4 2 3" xfId="7085"/>
    <cellStyle name="Normal 2 2 2 2 5 4 2 4" xfId="7086"/>
    <cellStyle name="Normal 2 2 2 2 5 4 2 5" xfId="7087"/>
    <cellStyle name="Normal 2 2 2 2 5 4 3" xfId="7088"/>
    <cellStyle name="Normal 2 2 2 2 5 4 3 2" xfId="7089"/>
    <cellStyle name="Normal 2 2 2 2 5 4 3 3" xfId="7090"/>
    <cellStyle name="Normal 2 2 2 2 5 4 3 4" xfId="7091"/>
    <cellStyle name="Normal 2 2 2 2 5 4 4" xfId="7092"/>
    <cellStyle name="Normal 2 2 2 2 5 4 4 2" xfId="7093"/>
    <cellStyle name="Normal 2 2 2 2 5 4 4 3" xfId="7094"/>
    <cellStyle name="Normal 2 2 2 2 5 4 4 4" xfId="7095"/>
    <cellStyle name="Normal 2 2 2 2 5 4 5" xfId="7096"/>
    <cellStyle name="Normal 2 2 2 2 5 4 6" xfId="7097"/>
    <cellStyle name="Normal 2 2 2 2 5 4 7" xfId="7098"/>
    <cellStyle name="Normal 2 2 2 2 5 5" xfId="843"/>
    <cellStyle name="Normal 2 2 2 2 5 5 2" xfId="7099"/>
    <cellStyle name="Normal 2 2 2 2 5 5 2 2" xfId="7100"/>
    <cellStyle name="Normal 2 2 2 2 5 5 2 2 2" xfId="7101"/>
    <cellStyle name="Normal 2 2 2 2 5 5 2 2 3" xfId="7102"/>
    <cellStyle name="Normal 2 2 2 2 5 5 2 2 4" xfId="7103"/>
    <cellStyle name="Normal 2 2 2 2 5 5 2 3" xfId="7104"/>
    <cellStyle name="Normal 2 2 2 2 5 5 2 4" xfId="7105"/>
    <cellStyle name="Normal 2 2 2 2 5 5 2 5" xfId="7106"/>
    <cellStyle name="Normal 2 2 2 2 5 5 3" xfId="7107"/>
    <cellStyle name="Normal 2 2 2 2 5 5 3 2" xfId="7108"/>
    <cellStyle name="Normal 2 2 2 2 5 5 3 3" xfId="7109"/>
    <cellStyle name="Normal 2 2 2 2 5 5 3 4" xfId="7110"/>
    <cellStyle name="Normal 2 2 2 2 5 5 4" xfId="7111"/>
    <cellStyle name="Normal 2 2 2 2 5 5 4 2" xfId="7112"/>
    <cellStyle name="Normal 2 2 2 2 5 5 4 3" xfId="7113"/>
    <cellStyle name="Normal 2 2 2 2 5 5 4 4" xfId="7114"/>
    <cellStyle name="Normal 2 2 2 2 5 5 5" xfId="7115"/>
    <cellStyle name="Normal 2 2 2 2 5 5 6" xfId="7116"/>
    <cellStyle name="Normal 2 2 2 2 5 5 7" xfId="7117"/>
    <cellStyle name="Normal 2 2 2 2 5 6" xfId="1096"/>
    <cellStyle name="Normal 2 2 2 2 5 6 2" xfId="7118"/>
    <cellStyle name="Normal 2 2 2 2 5 6 2 2" xfId="7119"/>
    <cellStyle name="Normal 2 2 2 2 5 6 2 2 2" xfId="7120"/>
    <cellStyle name="Normal 2 2 2 2 5 6 2 2 3" xfId="7121"/>
    <cellStyle name="Normal 2 2 2 2 5 6 2 2 4" xfId="7122"/>
    <cellStyle name="Normal 2 2 2 2 5 6 2 3" xfId="7123"/>
    <cellStyle name="Normal 2 2 2 2 5 6 2 4" xfId="7124"/>
    <cellStyle name="Normal 2 2 2 2 5 6 2 5" xfId="7125"/>
    <cellStyle name="Normal 2 2 2 2 5 6 3" xfId="7126"/>
    <cellStyle name="Normal 2 2 2 2 5 6 3 2" xfId="7127"/>
    <cellStyle name="Normal 2 2 2 2 5 6 3 3" xfId="7128"/>
    <cellStyle name="Normal 2 2 2 2 5 6 3 4" xfId="7129"/>
    <cellStyle name="Normal 2 2 2 2 5 6 4" xfId="7130"/>
    <cellStyle name="Normal 2 2 2 2 5 6 4 2" xfId="7131"/>
    <cellStyle name="Normal 2 2 2 2 5 6 4 3" xfId="7132"/>
    <cellStyle name="Normal 2 2 2 2 5 6 4 4" xfId="7133"/>
    <cellStyle name="Normal 2 2 2 2 5 6 5" xfId="7134"/>
    <cellStyle name="Normal 2 2 2 2 5 6 6" xfId="7135"/>
    <cellStyle name="Normal 2 2 2 2 5 6 7" xfId="7136"/>
    <cellStyle name="Normal 2 2 2 2 5 7" xfId="1423"/>
    <cellStyle name="Normal 2 2 2 2 5 7 2" xfId="7137"/>
    <cellStyle name="Normal 2 2 2 2 5 7 2 2" xfId="7138"/>
    <cellStyle name="Normal 2 2 2 2 5 7 2 2 2" xfId="7139"/>
    <cellStyle name="Normal 2 2 2 2 5 7 2 2 3" xfId="7140"/>
    <cellStyle name="Normal 2 2 2 2 5 7 2 2 4" xfId="7141"/>
    <cellStyle name="Normal 2 2 2 2 5 7 2 3" xfId="7142"/>
    <cellStyle name="Normal 2 2 2 2 5 7 2 4" xfId="7143"/>
    <cellStyle name="Normal 2 2 2 2 5 7 2 5" xfId="7144"/>
    <cellStyle name="Normal 2 2 2 2 5 7 3" xfId="7145"/>
    <cellStyle name="Normal 2 2 2 2 5 7 3 2" xfId="7146"/>
    <cellStyle name="Normal 2 2 2 2 5 7 3 3" xfId="7147"/>
    <cellStyle name="Normal 2 2 2 2 5 7 3 4" xfId="7148"/>
    <cellStyle name="Normal 2 2 2 2 5 7 4" xfId="7149"/>
    <cellStyle name="Normal 2 2 2 2 5 7 4 2" xfId="7150"/>
    <cellStyle name="Normal 2 2 2 2 5 7 4 3" xfId="7151"/>
    <cellStyle name="Normal 2 2 2 2 5 7 4 4" xfId="7152"/>
    <cellStyle name="Normal 2 2 2 2 5 7 5" xfId="7153"/>
    <cellStyle name="Normal 2 2 2 2 5 7 6" xfId="7154"/>
    <cellStyle name="Normal 2 2 2 2 5 7 7" xfId="7155"/>
    <cellStyle name="Normal 2 2 2 2 5 8" xfId="1719"/>
    <cellStyle name="Normal 2 2 2 2 5 8 2" xfId="7156"/>
    <cellStyle name="Normal 2 2 2 2 5 8 2 2" xfId="7157"/>
    <cellStyle name="Normal 2 2 2 2 5 8 2 2 2" xfId="7158"/>
    <cellStyle name="Normal 2 2 2 2 5 8 2 2 3" xfId="7159"/>
    <cellStyle name="Normal 2 2 2 2 5 8 2 2 4" xfId="7160"/>
    <cellStyle name="Normal 2 2 2 2 5 8 2 3" xfId="7161"/>
    <cellStyle name="Normal 2 2 2 2 5 8 2 4" xfId="7162"/>
    <cellStyle name="Normal 2 2 2 2 5 8 2 5" xfId="7163"/>
    <cellStyle name="Normal 2 2 2 2 5 8 3" xfId="7164"/>
    <cellStyle name="Normal 2 2 2 2 5 8 3 2" xfId="7165"/>
    <cellStyle name="Normal 2 2 2 2 5 8 3 3" xfId="7166"/>
    <cellStyle name="Normal 2 2 2 2 5 8 3 4" xfId="7167"/>
    <cellStyle name="Normal 2 2 2 2 5 8 4" xfId="7168"/>
    <cellStyle name="Normal 2 2 2 2 5 8 4 2" xfId="7169"/>
    <cellStyle name="Normal 2 2 2 2 5 8 4 3" xfId="7170"/>
    <cellStyle name="Normal 2 2 2 2 5 8 4 4" xfId="7171"/>
    <cellStyle name="Normal 2 2 2 2 5 8 5" xfId="7172"/>
    <cellStyle name="Normal 2 2 2 2 5 8 6" xfId="7173"/>
    <cellStyle name="Normal 2 2 2 2 5 8 7" xfId="7174"/>
    <cellStyle name="Normal 2 2 2 2 5 9" xfId="325"/>
    <cellStyle name="Normal 2 2 2 2 5 9 2" xfId="7175"/>
    <cellStyle name="Normal 2 2 2 2 5 9 2 2" xfId="7176"/>
    <cellStyle name="Normal 2 2 2 2 5 9 2 3" xfId="7177"/>
    <cellStyle name="Normal 2 2 2 2 5 9 2 4" xfId="7178"/>
    <cellStyle name="Normal 2 2 2 2 5 9 3" xfId="7179"/>
    <cellStyle name="Normal 2 2 2 2 5 9 3 2" xfId="7180"/>
    <cellStyle name="Normal 2 2 2 2 5 9 3 3" xfId="7181"/>
    <cellStyle name="Normal 2 2 2 2 5 9 3 4" xfId="7182"/>
    <cellStyle name="Normal 2 2 2 2 5 9 4" xfId="7183"/>
    <cellStyle name="Normal 2 2 2 2 5 9 5" xfId="7184"/>
    <cellStyle name="Normal 2 2 2 2 5 9 6" xfId="7185"/>
    <cellStyle name="Normal 2 2 2 2 6" xfId="94"/>
    <cellStyle name="Normal 2 2 2 2 6 10" xfId="7186"/>
    <cellStyle name="Normal 2 2 2 2 6 10 2" xfId="7187"/>
    <cellStyle name="Normal 2 2 2 2 6 10 2 2" xfId="7188"/>
    <cellStyle name="Normal 2 2 2 2 6 10 2 3" xfId="7189"/>
    <cellStyle name="Normal 2 2 2 2 6 10 2 4" xfId="7190"/>
    <cellStyle name="Normal 2 2 2 2 6 10 3" xfId="7191"/>
    <cellStyle name="Normal 2 2 2 2 6 10 4" xfId="7192"/>
    <cellStyle name="Normal 2 2 2 2 6 10 5" xfId="7193"/>
    <cellStyle name="Normal 2 2 2 2 6 11" xfId="7194"/>
    <cellStyle name="Normal 2 2 2 2 6 11 2" xfId="7195"/>
    <cellStyle name="Normal 2 2 2 2 6 11 3" xfId="7196"/>
    <cellStyle name="Normal 2 2 2 2 6 11 4" xfId="7197"/>
    <cellStyle name="Normal 2 2 2 2 6 12" xfId="7198"/>
    <cellStyle name="Normal 2 2 2 2 6 12 2" xfId="7199"/>
    <cellStyle name="Normal 2 2 2 2 6 12 3" xfId="7200"/>
    <cellStyle name="Normal 2 2 2 2 6 12 4" xfId="7201"/>
    <cellStyle name="Normal 2 2 2 2 6 13" xfId="7202"/>
    <cellStyle name="Normal 2 2 2 2 6 14" xfId="7203"/>
    <cellStyle name="Normal 2 2 2 2 6 15" xfId="7204"/>
    <cellStyle name="Normal 2 2 2 2 6 2" xfId="168"/>
    <cellStyle name="Normal 2 2 2 2 6 2 10" xfId="7205"/>
    <cellStyle name="Normal 2 2 2 2 6 2 10 2" xfId="7206"/>
    <cellStyle name="Normal 2 2 2 2 6 2 10 3" xfId="7207"/>
    <cellStyle name="Normal 2 2 2 2 6 2 10 4" xfId="7208"/>
    <cellStyle name="Normal 2 2 2 2 6 2 11" xfId="7209"/>
    <cellStyle name="Normal 2 2 2 2 6 2 12" xfId="7210"/>
    <cellStyle name="Normal 2 2 2 2 6 2 13" xfId="7211"/>
    <cellStyle name="Normal 2 2 2 2 6 2 2" xfId="726"/>
    <cellStyle name="Normal 2 2 2 2 6 2 2 2" xfId="7212"/>
    <cellStyle name="Normal 2 2 2 2 6 2 2 2 2" xfId="7213"/>
    <cellStyle name="Normal 2 2 2 2 6 2 2 2 2 2" xfId="7214"/>
    <cellStyle name="Normal 2 2 2 2 6 2 2 2 2 3" xfId="7215"/>
    <cellStyle name="Normal 2 2 2 2 6 2 2 2 2 4" xfId="7216"/>
    <cellStyle name="Normal 2 2 2 2 6 2 2 2 3" xfId="7217"/>
    <cellStyle name="Normal 2 2 2 2 6 2 2 2 4" xfId="7218"/>
    <cellStyle name="Normal 2 2 2 2 6 2 2 2 5" xfId="7219"/>
    <cellStyle name="Normal 2 2 2 2 6 2 2 3" xfId="7220"/>
    <cellStyle name="Normal 2 2 2 2 6 2 2 3 2" xfId="7221"/>
    <cellStyle name="Normal 2 2 2 2 6 2 2 3 3" xfId="7222"/>
    <cellStyle name="Normal 2 2 2 2 6 2 2 3 4" xfId="7223"/>
    <cellStyle name="Normal 2 2 2 2 6 2 2 4" xfId="7224"/>
    <cellStyle name="Normal 2 2 2 2 6 2 2 4 2" xfId="7225"/>
    <cellStyle name="Normal 2 2 2 2 6 2 2 4 3" xfId="7226"/>
    <cellStyle name="Normal 2 2 2 2 6 2 2 4 4" xfId="7227"/>
    <cellStyle name="Normal 2 2 2 2 6 2 2 5" xfId="7228"/>
    <cellStyle name="Normal 2 2 2 2 6 2 2 6" xfId="7229"/>
    <cellStyle name="Normal 2 2 2 2 6 2 2 7" xfId="7230"/>
    <cellStyle name="Normal 2 2 2 2 6 2 3" xfId="948"/>
    <cellStyle name="Normal 2 2 2 2 6 2 3 2" xfId="7231"/>
    <cellStyle name="Normal 2 2 2 2 6 2 3 2 2" xfId="7232"/>
    <cellStyle name="Normal 2 2 2 2 6 2 3 2 2 2" xfId="7233"/>
    <cellStyle name="Normal 2 2 2 2 6 2 3 2 2 3" xfId="7234"/>
    <cellStyle name="Normal 2 2 2 2 6 2 3 2 2 4" xfId="7235"/>
    <cellStyle name="Normal 2 2 2 2 6 2 3 2 3" xfId="7236"/>
    <cellStyle name="Normal 2 2 2 2 6 2 3 2 4" xfId="7237"/>
    <cellStyle name="Normal 2 2 2 2 6 2 3 2 5" xfId="7238"/>
    <cellStyle name="Normal 2 2 2 2 6 2 3 3" xfId="7239"/>
    <cellStyle name="Normal 2 2 2 2 6 2 3 3 2" xfId="7240"/>
    <cellStyle name="Normal 2 2 2 2 6 2 3 3 3" xfId="7241"/>
    <cellStyle name="Normal 2 2 2 2 6 2 3 3 4" xfId="7242"/>
    <cellStyle name="Normal 2 2 2 2 6 2 3 4" xfId="7243"/>
    <cellStyle name="Normal 2 2 2 2 6 2 3 4 2" xfId="7244"/>
    <cellStyle name="Normal 2 2 2 2 6 2 3 4 3" xfId="7245"/>
    <cellStyle name="Normal 2 2 2 2 6 2 3 4 4" xfId="7246"/>
    <cellStyle name="Normal 2 2 2 2 6 2 3 5" xfId="7247"/>
    <cellStyle name="Normal 2 2 2 2 6 2 3 6" xfId="7248"/>
    <cellStyle name="Normal 2 2 2 2 6 2 3 7" xfId="7249"/>
    <cellStyle name="Normal 2 2 2 2 6 2 4" xfId="1275"/>
    <cellStyle name="Normal 2 2 2 2 6 2 4 2" xfId="7250"/>
    <cellStyle name="Normal 2 2 2 2 6 2 4 2 2" xfId="7251"/>
    <cellStyle name="Normal 2 2 2 2 6 2 4 2 2 2" xfId="7252"/>
    <cellStyle name="Normal 2 2 2 2 6 2 4 2 2 3" xfId="7253"/>
    <cellStyle name="Normal 2 2 2 2 6 2 4 2 2 4" xfId="7254"/>
    <cellStyle name="Normal 2 2 2 2 6 2 4 2 3" xfId="7255"/>
    <cellStyle name="Normal 2 2 2 2 6 2 4 2 4" xfId="7256"/>
    <cellStyle name="Normal 2 2 2 2 6 2 4 2 5" xfId="7257"/>
    <cellStyle name="Normal 2 2 2 2 6 2 4 3" xfId="7258"/>
    <cellStyle name="Normal 2 2 2 2 6 2 4 3 2" xfId="7259"/>
    <cellStyle name="Normal 2 2 2 2 6 2 4 3 3" xfId="7260"/>
    <cellStyle name="Normal 2 2 2 2 6 2 4 3 4" xfId="7261"/>
    <cellStyle name="Normal 2 2 2 2 6 2 4 4" xfId="7262"/>
    <cellStyle name="Normal 2 2 2 2 6 2 4 4 2" xfId="7263"/>
    <cellStyle name="Normal 2 2 2 2 6 2 4 4 3" xfId="7264"/>
    <cellStyle name="Normal 2 2 2 2 6 2 4 4 4" xfId="7265"/>
    <cellStyle name="Normal 2 2 2 2 6 2 4 5" xfId="7266"/>
    <cellStyle name="Normal 2 2 2 2 6 2 4 6" xfId="7267"/>
    <cellStyle name="Normal 2 2 2 2 6 2 4 7" xfId="7268"/>
    <cellStyle name="Normal 2 2 2 2 6 2 5" xfId="1602"/>
    <cellStyle name="Normal 2 2 2 2 6 2 5 2" xfId="7269"/>
    <cellStyle name="Normal 2 2 2 2 6 2 5 2 2" xfId="7270"/>
    <cellStyle name="Normal 2 2 2 2 6 2 5 2 2 2" xfId="7271"/>
    <cellStyle name="Normal 2 2 2 2 6 2 5 2 2 3" xfId="7272"/>
    <cellStyle name="Normal 2 2 2 2 6 2 5 2 2 4" xfId="7273"/>
    <cellStyle name="Normal 2 2 2 2 6 2 5 2 3" xfId="7274"/>
    <cellStyle name="Normal 2 2 2 2 6 2 5 2 4" xfId="7275"/>
    <cellStyle name="Normal 2 2 2 2 6 2 5 2 5" xfId="7276"/>
    <cellStyle name="Normal 2 2 2 2 6 2 5 3" xfId="7277"/>
    <cellStyle name="Normal 2 2 2 2 6 2 5 3 2" xfId="7278"/>
    <cellStyle name="Normal 2 2 2 2 6 2 5 3 3" xfId="7279"/>
    <cellStyle name="Normal 2 2 2 2 6 2 5 3 4" xfId="7280"/>
    <cellStyle name="Normal 2 2 2 2 6 2 5 4" xfId="7281"/>
    <cellStyle name="Normal 2 2 2 2 6 2 5 4 2" xfId="7282"/>
    <cellStyle name="Normal 2 2 2 2 6 2 5 4 3" xfId="7283"/>
    <cellStyle name="Normal 2 2 2 2 6 2 5 4 4" xfId="7284"/>
    <cellStyle name="Normal 2 2 2 2 6 2 5 5" xfId="7285"/>
    <cellStyle name="Normal 2 2 2 2 6 2 5 6" xfId="7286"/>
    <cellStyle name="Normal 2 2 2 2 6 2 5 7" xfId="7287"/>
    <cellStyle name="Normal 2 2 2 2 6 2 6" xfId="1824"/>
    <cellStyle name="Normal 2 2 2 2 6 2 6 2" xfId="7288"/>
    <cellStyle name="Normal 2 2 2 2 6 2 6 2 2" xfId="7289"/>
    <cellStyle name="Normal 2 2 2 2 6 2 6 2 2 2" xfId="7290"/>
    <cellStyle name="Normal 2 2 2 2 6 2 6 2 2 3" xfId="7291"/>
    <cellStyle name="Normal 2 2 2 2 6 2 6 2 2 4" xfId="7292"/>
    <cellStyle name="Normal 2 2 2 2 6 2 6 2 3" xfId="7293"/>
    <cellStyle name="Normal 2 2 2 2 6 2 6 2 4" xfId="7294"/>
    <cellStyle name="Normal 2 2 2 2 6 2 6 2 5" xfId="7295"/>
    <cellStyle name="Normal 2 2 2 2 6 2 6 3" xfId="7296"/>
    <cellStyle name="Normal 2 2 2 2 6 2 6 3 2" xfId="7297"/>
    <cellStyle name="Normal 2 2 2 2 6 2 6 3 3" xfId="7298"/>
    <cellStyle name="Normal 2 2 2 2 6 2 6 3 4" xfId="7299"/>
    <cellStyle name="Normal 2 2 2 2 6 2 6 4" xfId="7300"/>
    <cellStyle name="Normal 2 2 2 2 6 2 6 4 2" xfId="7301"/>
    <cellStyle name="Normal 2 2 2 2 6 2 6 4 3" xfId="7302"/>
    <cellStyle name="Normal 2 2 2 2 6 2 6 4 4" xfId="7303"/>
    <cellStyle name="Normal 2 2 2 2 6 2 6 5" xfId="7304"/>
    <cellStyle name="Normal 2 2 2 2 6 2 6 6" xfId="7305"/>
    <cellStyle name="Normal 2 2 2 2 6 2 6 7" xfId="7306"/>
    <cellStyle name="Normal 2 2 2 2 6 2 7" xfId="504"/>
    <cellStyle name="Normal 2 2 2 2 6 2 7 2" xfId="7307"/>
    <cellStyle name="Normal 2 2 2 2 6 2 7 2 2" xfId="7308"/>
    <cellStyle name="Normal 2 2 2 2 6 2 7 2 3" xfId="7309"/>
    <cellStyle name="Normal 2 2 2 2 6 2 7 2 4" xfId="7310"/>
    <cellStyle name="Normal 2 2 2 2 6 2 7 3" xfId="7311"/>
    <cellStyle name="Normal 2 2 2 2 6 2 7 3 2" xfId="7312"/>
    <cellStyle name="Normal 2 2 2 2 6 2 7 3 3" xfId="7313"/>
    <cellStyle name="Normal 2 2 2 2 6 2 7 3 4" xfId="7314"/>
    <cellStyle name="Normal 2 2 2 2 6 2 7 4" xfId="7315"/>
    <cellStyle name="Normal 2 2 2 2 6 2 7 5" xfId="7316"/>
    <cellStyle name="Normal 2 2 2 2 6 2 7 6" xfId="7317"/>
    <cellStyle name="Normal 2 2 2 2 6 2 8" xfId="7318"/>
    <cellStyle name="Normal 2 2 2 2 6 2 8 2" xfId="7319"/>
    <cellStyle name="Normal 2 2 2 2 6 2 8 2 2" xfId="7320"/>
    <cellStyle name="Normal 2 2 2 2 6 2 8 2 3" xfId="7321"/>
    <cellStyle name="Normal 2 2 2 2 6 2 8 2 4" xfId="7322"/>
    <cellStyle name="Normal 2 2 2 2 6 2 8 3" xfId="7323"/>
    <cellStyle name="Normal 2 2 2 2 6 2 8 4" xfId="7324"/>
    <cellStyle name="Normal 2 2 2 2 6 2 8 5" xfId="7325"/>
    <cellStyle name="Normal 2 2 2 2 6 2 9" xfId="7326"/>
    <cellStyle name="Normal 2 2 2 2 6 2 9 2" xfId="7327"/>
    <cellStyle name="Normal 2 2 2 2 6 2 9 3" xfId="7328"/>
    <cellStyle name="Normal 2 2 2 2 6 2 9 4" xfId="7329"/>
    <cellStyle name="Normal 2 2 2 2 6 3" xfId="430"/>
    <cellStyle name="Normal 2 2 2 2 6 3 2" xfId="1201"/>
    <cellStyle name="Normal 2 2 2 2 6 3 2 2" xfId="7330"/>
    <cellStyle name="Normal 2 2 2 2 6 3 2 2 2" xfId="7331"/>
    <cellStyle name="Normal 2 2 2 2 6 3 2 2 2 2" xfId="7332"/>
    <cellStyle name="Normal 2 2 2 2 6 3 2 2 2 3" xfId="7333"/>
    <cellStyle name="Normal 2 2 2 2 6 3 2 2 2 4" xfId="7334"/>
    <cellStyle name="Normal 2 2 2 2 6 3 2 2 3" xfId="7335"/>
    <cellStyle name="Normal 2 2 2 2 6 3 2 2 4" xfId="7336"/>
    <cellStyle name="Normal 2 2 2 2 6 3 2 2 5" xfId="7337"/>
    <cellStyle name="Normal 2 2 2 2 6 3 2 3" xfId="7338"/>
    <cellStyle name="Normal 2 2 2 2 6 3 2 3 2" xfId="7339"/>
    <cellStyle name="Normal 2 2 2 2 6 3 2 3 3" xfId="7340"/>
    <cellStyle name="Normal 2 2 2 2 6 3 2 3 4" xfId="7341"/>
    <cellStyle name="Normal 2 2 2 2 6 3 2 4" xfId="7342"/>
    <cellStyle name="Normal 2 2 2 2 6 3 2 4 2" xfId="7343"/>
    <cellStyle name="Normal 2 2 2 2 6 3 2 4 3" xfId="7344"/>
    <cellStyle name="Normal 2 2 2 2 6 3 2 4 4" xfId="7345"/>
    <cellStyle name="Normal 2 2 2 2 6 3 2 5" xfId="7346"/>
    <cellStyle name="Normal 2 2 2 2 6 3 2 6" xfId="7347"/>
    <cellStyle name="Normal 2 2 2 2 6 3 2 7" xfId="7348"/>
    <cellStyle name="Normal 2 2 2 2 6 3 3" xfId="1528"/>
    <cellStyle name="Normal 2 2 2 2 6 3 3 2" xfId="7349"/>
    <cellStyle name="Normal 2 2 2 2 6 3 3 2 2" xfId="7350"/>
    <cellStyle name="Normal 2 2 2 2 6 3 3 2 2 2" xfId="7351"/>
    <cellStyle name="Normal 2 2 2 2 6 3 3 2 2 3" xfId="7352"/>
    <cellStyle name="Normal 2 2 2 2 6 3 3 2 2 4" xfId="7353"/>
    <cellStyle name="Normal 2 2 2 2 6 3 3 2 3" xfId="7354"/>
    <cellStyle name="Normal 2 2 2 2 6 3 3 2 4" xfId="7355"/>
    <cellStyle name="Normal 2 2 2 2 6 3 3 2 5" xfId="7356"/>
    <cellStyle name="Normal 2 2 2 2 6 3 3 3" xfId="7357"/>
    <cellStyle name="Normal 2 2 2 2 6 3 3 3 2" xfId="7358"/>
    <cellStyle name="Normal 2 2 2 2 6 3 3 3 3" xfId="7359"/>
    <cellStyle name="Normal 2 2 2 2 6 3 3 3 4" xfId="7360"/>
    <cellStyle name="Normal 2 2 2 2 6 3 3 4" xfId="7361"/>
    <cellStyle name="Normal 2 2 2 2 6 3 3 4 2" xfId="7362"/>
    <cellStyle name="Normal 2 2 2 2 6 3 3 4 3" xfId="7363"/>
    <cellStyle name="Normal 2 2 2 2 6 3 3 4 4" xfId="7364"/>
    <cellStyle name="Normal 2 2 2 2 6 3 3 5" xfId="7365"/>
    <cellStyle name="Normal 2 2 2 2 6 3 3 6" xfId="7366"/>
    <cellStyle name="Normal 2 2 2 2 6 3 3 7" xfId="7367"/>
    <cellStyle name="Normal 2 2 2 2 6 3 4" xfId="7368"/>
    <cellStyle name="Normal 2 2 2 2 6 3 4 2" xfId="7369"/>
    <cellStyle name="Normal 2 2 2 2 6 3 4 2 2" xfId="7370"/>
    <cellStyle name="Normal 2 2 2 2 6 3 4 2 3" xfId="7371"/>
    <cellStyle name="Normal 2 2 2 2 6 3 4 2 4" xfId="7372"/>
    <cellStyle name="Normal 2 2 2 2 6 3 4 3" xfId="7373"/>
    <cellStyle name="Normal 2 2 2 2 6 3 4 3 2" xfId="7374"/>
    <cellStyle name="Normal 2 2 2 2 6 3 4 3 3" xfId="7375"/>
    <cellStyle name="Normal 2 2 2 2 6 3 4 3 4" xfId="7376"/>
    <cellStyle name="Normal 2 2 2 2 6 3 4 4" xfId="7377"/>
    <cellStyle name="Normal 2 2 2 2 6 3 4 5" xfId="7378"/>
    <cellStyle name="Normal 2 2 2 2 6 3 4 6" xfId="7379"/>
    <cellStyle name="Normal 2 2 2 2 6 3 5" xfId="7380"/>
    <cellStyle name="Normal 2 2 2 2 6 3 5 2" xfId="7381"/>
    <cellStyle name="Normal 2 2 2 2 6 3 5 3" xfId="7382"/>
    <cellStyle name="Normal 2 2 2 2 6 3 5 4" xfId="7383"/>
    <cellStyle name="Normal 2 2 2 2 6 3 6" xfId="7384"/>
    <cellStyle name="Normal 2 2 2 2 6 3 6 2" xfId="7385"/>
    <cellStyle name="Normal 2 2 2 2 6 3 6 3" xfId="7386"/>
    <cellStyle name="Normal 2 2 2 2 6 3 6 4" xfId="7387"/>
    <cellStyle name="Normal 2 2 2 2 6 3 7" xfId="7388"/>
    <cellStyle name="Normal 2 2 2 2 6 3 8" xfId="7389"/>
    <cellStyle name="Normal 2 2 2 2 6 3 9" xfId="7390"/>
    <cellStyle name="Normal 2 2 2 2 6 4" xfId="652"/>
    <cellStyle name="Normal 2 2 2 2 6 4 2" xfId="7391"/>
    <cellStyle name="Normal 2 2 2 2 6 4 2 2" xfId="7392"/>
    <cellStyle name="Normal 2 2 2 2 6 4 2 2 2" xfId="7393"/>
    <cellStyle name="Normal 2 2 2 2 6 4 2 2 3" xfId="7394"/>
    <cellStyle name="Normal 2 2 2 2 6 4 2 2 4" xfId="7395"/>
    <cellStyle name="Normal 2 2 2 2 6 4 2 3" xfId="7396"/>
    <cellStyle name="Normal 2 2 2 2 6 4 2 4" xfId="7397"/>
    <cellStyle name="Normal 2 2 2 2 6 4 2 5" xfId="7398"/>
    <cellStyle name="Normal 2 2 2 2 6 4 3" xfId="7399"/>
    <cellStyle name="Normal 2 2 2 2 6 4 3 2" xfId="7400"/>
    <cellStyle name="Normal 2 2 2 2 6 4 3 3" xfId="7401"/>
    <cellStyle name="Normal 2 2 2 2 6 4 3 4" xfId="7402"/>
    <cellStyle name="Normal 2 2 2 2 6 4 4" xfId="7403"/>
    <cellStyle name="Normal 2 2 2 2 6 4 4 2" xfId="7404"/>
    <cellStyle name="Normal 2 2 2 2 6 4 4 3" xfId="7405"/>
    <cellStyle name="Normal 2 2 2 2 6 4 4 4" xfId="7406"/>
    <cellStyle name="Normal 2 2 2 2 6 4 5" xfId="7407"/>
    <cellStyle name="Normal 2 2 2 2 6 4 6" xfId="7408"/>
    <cellStyle name="Normal 2 2 2 2 6 4 7" xfId="7409"/>
    <cellStyle name="Normal 2 2 2 2 6 5" xfId="874"/>
    <cellStyle name="Normal 2 2 2 2 6 5 2" xfId="7410"/>
    <cellStyle name="Normal 2 2 2 2 6 5 2 2" xfId="7411"/>
    <cellStyle name="Normal 2 2 2 2 6 5 2 2 2" xfId="7412"/>
    <cellStyle name="Normal 2 2 2 2 6 5 2 2 3" xfId="7413"/>
    <cellStyle name="Normal 2 2 2 2 6 5 2 2 4" xfId="7414"/>
    <cellStyle name="Normal 2 2 2 2 6 5 2 3" xfId="7415"/>
    <cellStyle name="Normal 2 2 2 2 6 5 2 4" xfId="7416"/>
    <cellStyle name="Normal 2 2 2 2 6 5 2 5" xfId="7417"/>
    <cellStyle name="Normal 2 2 2 2 6 5 3" xfId="7418"/>
    <cellStyle name="Normal 2 2 2 2 6 5 3 2" xfId="7419"/>
    <cellStyle name="Normal 2 2 2 2 6 5 3 3" xfId="7420"/>
    <cellStyle name="Normal 2 2 2 2 6 5 3 4" xfId="7421"/>
    <cellStyle name="Normal 2 2 2 2 6 5 4" xfId="7422"/>
    <cellStyle name="Normal 2 2 2 2 6 5 4 2" xfId="7423"/>
    <cellStyle name="Normal 2 2 2 2 6 5 4 3" xfId="7424"/>
    <cellStyle name="Normal 2 2 2 2 6 5 4 4" xfId="7425"/>
    <cellStyle name="Normal 2 2 2 2 6 5 5" xfId="7426"/>
    <cellStyle name="Normal 2 2 2 2 6 5 6" xfId="7427"/>
    <cellStyle name="Normal 2 2 2 2 6 5 7" xfId="7428"/>
    <cellStyle name="Normal 2 2 2 2 6 6" xfId="1053"/>
    <cellStyle name="Normal 2 2 2 2 6 6 2" xfId="7429"/>
    <cellStyle name="Normal 2 2 2 2 6 6 2 2" xfId="7430"/>
    <cellStyle name="Normal 2 2 2 2 6 6 2 2 2" xfId="7431"/>
    <cellStyle name="Normal 2 2 2 2 6 6 2 2 3" xfId="7432"/>
    <cellStyle name="Normal 2 2 2 2 6 6 2 2 4" xfId="7433"/>
    <cellStyle name="Normal 2 2 2 2 6 6 2 3" xfId="7434"/>
    <cellStyle name="Normal 2 2 2 2 6 6 2 4" xfId="7435"/>
    <cellStyle name="Normal 2 2 2 2 6 6 2 5" xfId="7436"/>
    <cellStyle name="Normal 2 2 2 2 6 6 3" xfId="7437"/>
    <cellStyle name="Normal 2 2 2 2 6 6 3 2" xfId="7438"/>
    <cellStyle name="Normal 2 2 2 2 6 6 3 3" xfId="7439"/>
    <cellStyle name="Normal 2 2 2 2 6 6 3 4" xfId="7440"/>
    <cellStyle name="Normal 2 2 2 2 6 6 4" xfId="7441"/>
    <cellStyle name="Normal 2 2 2 2 6 6 4 2" xfId="7442"/>
    <cellStyle name="Normal 2 2 2 2 6 6 4 3" xfId="7443"/>
    <cellStyle name="Normal 2 2 2 2 6 6 4 4" xfId="7444"/>
    <cellStyle name="Normal 2 2 2 2 6 6 5" xfId="7445"/>
    <cellStyle name="Normal 2 2 2 2 6 6 6" xfId="7446"/>
    <cellStyle name="Normal 2 2 2 2 6 6 7" xfId="7447"/>
    <cellStyle name="Normal 2 2 2 2 6 7" xfId="1380"/>
    <cellStyle name="Normal 2 2 2 2 6 7 2" xfId="7448"/>
    <cellStyle name="Normal 2 2 2 2 6 7 2 2" xfId="7449"/>
    <cellStyle name="Normal 2 2 2 2 6 7 2 2 2" xfId="7450"/>
    <cellStyle name="Normal 2 2 2 2 6 7 2 2 3" xfId="7451"/>
    <cellStyle name="Normal 2 2 2 2 6 7 2 2 4" xfId="7452"/>
    <cellStyle name="Normal 2 2 2 2 6 7 2 3" xfId="7453"/>
    <cellStyle name="Normal 2 2 2 2 6 7 2 4" xfId="7454"/>
    <cellStyle name="Normal 2 2 2 2 6 7 2 5" xfId="7455"/>
    <cellStyle name="Normal 2 2 2 2 6 7 3" xfId="7456"/>
    <cellStyle name="Normal 2 2 2 2 6 7 3 2" xfId="7457"/>
    <cellStyle name="Normal 2 2 2 2 6 7 3 3" xfId="7458"/>
    <cellStyle name="Normal 2 2 2 2 6 7 3 4" xfId="7459"/>
    <cellStyle name="Normal 2 2 2 2 6 7 4" xfId="7460"/>
    <cellStyle name="Normal 2 2 2 2 6 7 4 2" xfId="7461"/>
    <cellStyle name="Normal 2 2 2 2 6 7 4 3" xfId="7462"/>
    <cellStyle name="Normal 2 2 2 2 6 7 4 4" xfId="7463"/>
    <cellStyle name="Normal 2 2 2 2 6 7 5" xfId="7464"/>
    <cellStyle name="Normal 2 2 2 2 6 7 6" xfId="7465"/>
    <cellStyle name="Normal 2 2 2 2 6 7 7" xfId="7466"/>
    <cellStyle name="Normal 2 2 2 2 6 8" xfId="1750"/>
    <cellStyle name="Normal 2 2 2 2 6 8 2" xfId="7467"/>
    <cellStyle name="Normal 2 2 2 2 6 8 2 2" xfId="7468"/>
    <cellStyle name="Normal 2 2 2 2 6 8 2 2 2" xfId="7469"/>
    <cellStyle name="Normal 2 2 2 2 6 8 2 2 3" xfId="7470"/>
    <cellStyle name="Normal 2 2 2 2 6 8 2 2 4" xfId="7471"/>
    <cellStyle name="Normal 2 2 2 2 6 8 2 3" xfId="7472"/>
    <cellStyle name="Normal 2 2 2 2 6 8 2 4" xfId="7473"/>
    <cellStyle name="Normal 2 2 2 2 6 8 2 5" xfId="7474"/>
    <cellStyle name="Normal 2 2 2 2 6 8 3" xfId="7475"/>
    <cellStyle name="Normal 2 2 2 2 6 8 3 2" xfId="7476"/>
    <cellStyle name="Normal 2 2 2 2 6 8 3 3" xfId="7477"/>
    <cellStyle name="Normal 2 2 2 2 6 8 3 4" xfId="7478"/>
    <cellStyle name="Normal 2 2 2 2 6 8 4" xfId="7479"/>
    <cellStyle name="Normal 2 2 2 2 6 8 4 2" xfId="7480"/>
    <cellStyle name="Normal 2 2 2 2 6 8 4 3" xfId="7481"/>
    <cellStyle name="Normal 2 2 2 2 6 8 4 4" xfId="7482"/>
    <cellStyle name="Normal 2 2 2 2 6 8 5" xfId="7483"/>
    <cellStyle name="Normal 2 2 2 2 6 8 6" xfId="7484"/>
    <cellStyle name="Normal 2 2 2 2 6 8 7" xfId="7485"/>
    <cellStyle name="Normal 2 2 2 2 6 9" xfId="282"/>
    <cellStyle name="Normal 2 2 2 2 6 9 2" xfId="7486"/>
    <cellStyle name="Normal 2 2 2 2 6 9 2 2" xfId="7487"/>
    <cellStyle name="Normal 2 2 2 2 6 9 2 3" xfId="7488"/>
    <cellStyle name="Normal 2 2 2 2 6 9 2 4" xfId="7489"/>
    <cellStyle name="Normal 2 2 2 2 6 9 3" xfId="7490"/>
    <cellStyle name="Normal 2 2 2 2 6 9 3 2" xfId="7491"/>
    <cellStyle name="Normal 2 2 2 2 6 9 3 3" xfId="7492"/>
    <cellStyle name="Normal 2 2 2 2 6 9 3 4" xfId="7493"/>
    <cellStyle name="Normal 2 2 2 2 6 9 4" xfId="7494"/>
    <cellStyle name="Normal 2 2 2 2 6 9 5" xfId="7495"/>
    <cellStyle name="Normal 2 2 2 2 6 9 6" xfId="7496"/>
    <cellStyle name="Normal 2 2 2 2 7" xfId="137"/>
    <cellStyle name="Normal 2 2 2 2 7 10" xfId="7497"/>
    <cellStyle name="Normal 2 2 2 2 7 10 2" xfId="7498"/>
    <cellStyle name="Normal 2 2 2 2 7 10 3" xfId="7499"/>
    <cellStyle name="Normal 2 2 2 2 7 10 4" xfId="7500"/>
    <cellStyle name="Normal 2 2 2 2 7 11" xfId="7501"/>
    <cellStyle name="Normal 2 2 2 2 7 12" xfId="7502"/>
    <cellStyle name="Normal 2 2 2 2 7 13" xfId="7503"/>
    <cellStyle name="Normal 2 2 2 2 7 2" xfId="695"/>
    <cellStyle name="Normal 2 2 2 2 7 2 2" xfId="7504"/>
    <cellStyle name="Normal 2 2 2 2 7 2 2 2" xfId="7505"/>
    <cellStyle name="Normal 2 2 2 2 7 2 2 2 2" xfId="7506"/>
    <cellStyle name="Normal 2 2 2 2 7 2 2 2 3" xfId="7507"/>
    <cellStyle name="Normal 2 2 2 2 7 2 2 2 4" xfId="7508"/>
    <cellStyle name="Normal 2 2 2 2 7 2 2 3" xfId="7509"/>
    <cellStyle name="Normal 2 2 2 2 7 2 2 4" xfId="7510"/>
    <cellStyle name="Normal 2 2 2 2 7 2 2 5" xfId="7511"/>
    <cellStyle name="Normal 2 2 2 2 7 2 3" xfId="7512"/>
    <cellStyle name="Normal 2 2 2 2 7 2 3 2" xfId="7513"/>
    <cellStyle name="Normal 2 2 2 2 7 2 3 3" xfId="7514"/>
    <cellStyle name="Normal 2 2 2 2 7 2 3 4" xfId="7515"/>
    <cellStyle name="Normal 2 2 2 2 7 2 4" xfId="7516"/>
    <cellStyle name="Normal 2 2 2 2 7 2 4 2" xfId="7517"/>
    <cellStyle name="Normal 2 2 2 2 7 2 4 3" xfId="7518"/>
    <cellStyle name="Normal 2 2 2 2 7 2 4 4" xfId="7519"/>
    <cellStyle name="Normal 2 2 2 2 7 2 5" xfId="7520"/>
    <cellStyle name="Normal 2 2 2 2 7 2 6" xfId="7521"/>
    <cellStyle name="Normal 2 2 2 2 7 2 7" xfId="7522"/>
    <cellStyle name="Normal 2 2 2 2 7 3" xfId="917"/>
    <cellStyle name="Normal 2 2 2 2 7 3 2" xfId="7523"/>
    <cellStyle name="Normal 2 2 2 2 7 3 2 2" xfId="7524"/>
    <cellStyle name="Normal 2 2 2 2 7 3 2 2 2" xfId="7525"/>
    <cellStyle name="Normal 2 2 2 2 7 3 2 2 3" xfId="7526"/>
    <cellStyle name="Normal 2 2 2 2 7 3 2 2 4" xfId="7527"/>
    <cellStyle name="Normal 2 2 2 2 7 3 2 3" xfId="7528"/>
    <cellStyle name="Normal 2 2 2 2 7 3 2 4" xfId="7529"/>
    <cellStyle name="Normal 2 2 2 2 7 3 2 5" xfId="7530"/>
    <cellStyle name="Normal 2 2 2 2 7 3 3" xfId="7531"/>
    <cellStyle name="Normal 2 2 2 2 7 3 3 2" xfId="7532"/>
    <cellStyle name="Normal 2 2 2 2 7 3 3 3" xfId="7533"/>
    <cellStyle name="Normal 2 2 2 2 7 3 3 4" xfId="7534"/>
    <cellStyle name="Normal 2 2 2 2 7 3 4" xfId="7535"/>
    <cellStyle name="Normal 2 2 2 2 7 3 4 2" xfId="7536"/>
    <cellStyle name="Normal 2 2 2 2 7 3 4 3" xfId="7537"/>
    <cellStyle name="Normal 2 2 2 2 7 3 4 4" xfId="7538"/>
    <cellStyle name="Normal 2 2 2 2 7 3 5" xfId="7539"/>
    <cellStyle name="Normal 2 2 2 2 7 3 6" xfId="7540"/>
    <cellStyle name="Normal 2 2 2 2 7 3 7" xfId="7541"/>
    <cellStyle name="Normal 2 2 2 2 7 4" xfId="1244"/>
    <cellStyle name="Normal 2 2 2 2 7 4 2" xfId="7542"/>
    <cellStyle name="Normal 2 2 2 2 7 4 2 2" xfId="7543"/>
    <cellStyle name="Normal 2 2 2 2 7 4 2 2 2" xfId="7544"/>
    <cellStyle name="Normal 2 2 2 2 7 4 2 2 3" xfId="7545"/>
    <cellStyle name="Normal 2 2 2 2 7 4 2 2 4" xfId="7546"/>
    <cellStyle name="Normal 2 2 2 2 7 4 2 3" xfId="7547"/>
    <cellStyle name="Normal 2 2 2 2 7 4 2 4" xfId="7548"/>
    <cellStyle name="Normal 2 2 2 2 7 4 2 5" xfId="7549"/>
    <cellStyle name="Normal 2 2 2 2 7 4 3" xfId="7550"/>
    <cellStyle name="Normal 2 2 2 2 7 4 3 2" xfId="7551"/>
    <cellStyle name="Normal 2 2 2 2 7 4 3 3" xfId="7552"/>
    <cellStyle name="Normal 2 2 2 2 7 4 3 4" xfId="7553"/>
    <cellStyle name="Normal 2 2 2 2 7 4 4" xfId="7554"/>
    <cellStyle name="Normal 2 2 2 2 7 4 4 2" xfId="7555"/>
    <cellStyle name="Normal 2 2 2 2 7 4 4 3" xfId="7556"/>
    <cellStyle name="Normal 2 2 2 2 7 4 4 4" xfId="7557"/>
    <cellStyle name="Normal 2 2 2 2 7 4 5" xfId="7558"/>
    <cellStyle name="Normal 2 2 2 2 7 4 6" xfId="7559"/>
    <cellStyle name="Normal 2 2 2 2 7 4 7" xfId="7560"/>
    <cellStyle name="Normal 2 2 2 2 7 5" xfId="1571"/>
    <cellStyle name="Normal 2 2 2 2 7 5 2" xfId="7561"/>
    <cellStyle name="Normal 2 2 2 2 7 5 2 2" xfId="7562"/>
    <cellStyle name="Normal 2 2 2 2 7 5 2 2 2" xfId="7563"/>
    <cellStyle name="Normal 2 2 2 2 7 5 2 2 3" xfId="7564"/>
    <cellStyle name="Normal 2 2 2 2 7 5 2 2 4" xfId="7565"/>
    <cellStyle name="Normal 2 2 2 2 7 5 2 3" xfId="7566"/>
    <cellStyle name="Normal 2 2 2 2 7 5 2 4" xfId="7567"/>
    <cellStyle name="Normal 2 2 2 2 7 5 2 5" xfId="7568"/>
    <cellStyle name="Normal 2 2 2 2 7 5 3" xfId="7569"/>
    <cellStyle name="Normal 2 2 2 2 7 5 3 2" xfId="7570"/>
    <cellStyle name="Normal 2 2 2 2 7 5 3 3" xfId="7571"/>
    <cellStyle name="Normal 2 2 2 2 7 5 3 4" xfId="7572"/>
    <cellStyle name="Normal 2 2 2 2 7 5 4" xfId="7573"/>
    <cellStyle name="Normal 2 2 2 2 7 5 4 2" xfId="7574"/>
    <cellStyle name="Normal 2 2 2 2 7 5 4 3" xfId="7575"/>
    <cellStyle name="Normal 2 2 2 2 7 5 4 4" xfId="7576"/>
    <cellStyle name="Normal 2 2 2 2 7 5 5" xfId="7577"/>
    <cellStyle name="Normal 2 2 2 2 7 5 6" xfId="7578"/>
    <cellStyle name="Normal 2 2 2 2 7 5 7" xfId="7579"/>
    <cellStyle name="Normal 2 2 2 2 7 6" xfId="1793"/>
    <cellStyle name="Normal 2 2 2 2 7 6 2" xfId="7580"/>
    <cellStyle name="Normal 2 2 2 2 7 6 2 2" xfId="7581"/>
    <cellStyle name="Normal 2 2 2 2 7 6 2 2 2" xfId="7582"/>
    <cellStyle name="Normal 2 2 2 2 7 6 2 2 3" xfId="7583"/>
    <cellStyle name="Normal 2 2 2 2 7 6 2 2 4" xfId="7584"/>
    <cellStyle name="Normal 2 2 2 2 7 6 2 3" xfId="7585"/>
    <cellStyle name="Normal 2 2 2 2 7 6 2 4" xfId="7586"/>
    <cellStyle name="Normal 2 2 2 2 7 6 2 5" xfId="7587"/>
    <cellStyle name="Normal 2 2 2 2 7 6 3" xfId="7588"/>
    <cellStyle name="Normal 2 2 2 2 7 6 3 2" xfId="7589"/>
    <cellStyle name="Normal 2 2 2 2 7 6 3 3" xfId="7590"/>
    <cellStyle name="Normal 2 2 2 2 7 6 3 4" xfId="7591"/>
    <cellStyle name="Normal 2 2 2 2 7 6 4" xfId="7592"/>
    <cellStyle name="Normal 2 2 2 2 7 6 4 2" xfId="7593"/>
    <cellStyle name="Normal 2 2 2 2 7 6 4 3" xfId="7594"/>
    <cellStyle name="Normal 2 2 2 2 7 6 4 4" xfId="7595"/>
    <cellStyle name="Normal 2 2 2 2 7 6 5" xfId="7596"/>
    <cellStyle name="Normal 2 2 2 2 7 6 6" xfId="7597"/>
    <cellStyle name="Normal 2 2 2 2 7 6 7" xfId="7598"/>
    <cellStyle name="Normal 2 2 2 2 7 7" xfId="473"/>
    <cellStyle name="Normal 2 2 2 2 7 7 2" xfId="7599"/>
    <cellStyle name="Normal 2 2 2 2 7 7 2 2" xfId="7600"/>
    <cellStyle name="Normal 2 2 2 2 7 7 2 3" xfId="7601"/>
    <cellStyle name="Normal 2 2 2 2 7 7 2 4" xfId="7602"/>
    <cellStyle name="Normal 2 2 2 2 7 7 3" xfId="7603"/>
    <cellStyle name="Normal 2 2 2 2 7 7 3 2" xfId="7604"/>
    <cellStyle name="Normal 2 2 2 2 7 7 3 3" xfId="7605"/>
    <cellStyle name="Normal 2 2 2 2 7 7 3 4" xfId="7606"/>
    <cellStyle name="Normal 2 2 2 2 7 7 4" xfId="7607"/>
    <cellStyle name="Normal 2 2 2 2 7 7 5" xfId="7608"/>
    <cellStyle name="Normal 2 2 2 2 7 7 6" xfId="7609"/>
    <cellStyle name="Normal 2 2 2 2 7 8" xfId="7610"/>
    <cellStyle name="Normal 2 2 2 2 7 8 2" xfId="7611"/>
    <cellStyle name="Normal 2 2 2 2 7 8 2 2" xfId="7612"/>
    <cellStyle name="Normal 2 2 2 2 7 8 2 3" xfId="7613"/>
    <cellStyle name="Normal 2 2 2 2 7 8 2 4" xfId="7614"/>
    <cellStyle name="Normal 2 2 2 2 7 8 3" xfId="7615"/>
    <cellStyle name="Normal 2 2 2 2 7 8 4" xfId="7616"/>
    <cellStyle name="Normal 2 2 2 2 7 8 5" xfId="7617"/>
    <cellStyle name="Normal 2 2 2 2 7 9" xfId="7618"/>
    <cellStyle name="Normal 2 2 2 2 7 9 2" xfId="7619"/>
    <cellStyle name="Normal 2 2 2 2 7 9 3" xfId="7620"/>
    <cellStyle name="Normal 2 2 2 2 7 9 4" xfId="7621"/>
    <cellStyle name="Normal 2 2 2 2 8" xfId="356"/>
    <cellStyle name="Normal 2 2 2 2 8 2" xfId="1127"/>
    <cellStyle name="Normal 2 2 2 2 8 2 2" xfId="7622"/>
    <cellStyle name="Normal 2 2 2 2 8 2 2 2" xfId="7623"/>
    <cellStyle name="Normal 2 2 2 2 8 2 2 2 2" xfId="7624"/>
    <cellStyle name="Normal 2 2 2 2 8 2 2 2 3" xfId="7625"/>
    <cellStyle name="Normal 2 2 2 2 8 2 2 2 4" xfId="7626"/>
    <cellStyle name="Normal 2 2 2 2 8 2 2 3" xfId="7627"/>
    <cellStyle name="Normal 2 2 2 2 8 2 2 4" xfId="7628"/>
    <cellStyle name="Normal 2 2 2 2 8 2 2 5" xfId="7629"/>
    <cellStyle name="Normal 2 2 2 2 8 2 3" xfId="7630"/>
    <cellStyle name="Normal 2 2 2 2 8 2 3 2" xfId="7631"/>
    <cellStyle name="Normal 2 2 2 2 8 2 3 3" xfId="7632"/>
    <cellStyle name="Normal 2 2 2 2 8 2 3 4" xfId="7633"/>
    <cellStyle name="Normal 2 2 2 2 8 2 4" xfId="7634"/>
    <cellStyle name="Normal 2 2 2 2 8 2 4 2" xfId="7635"/>
    <cellStyle name="Normal 2 2 2 2 8 2 4 3" xfId="7636"/>
    <cellStyle name="Normal 2 2 2 2 8 2 4 4" xfId="7637"/>
    <cellStyle name="Normal 2 2 2 2 8 2 5" xfId="7638"/>
    <cellStyle name="Normal 2 2 2 2 8 2 6" xfId="7639"/>
    <cellStyle name="Normal 2 2 2 2 8 2 7" xfId="7640"/>
    <cellStyle name="Normal 2 2 2 2 8 3" xfId="1454"/>
    <cellStyle name="Normal 2 2 2 2 8 3 2" xfId="7641"/>
    <cellStyle name="Normal 2 2 2 2 8 3 2 2" xfId="7642"/>
    <cellStyle name="Normal 2 2 2 2 8 3 2 2 2" xfId="7643"/>
    <cellStyle name="Normal 2 2 2 2 8 3 2 2 3" xfId="7644"/>
    <cellStyle name="Normal 2 2 2 2 8 3 2 2 4" xfId="7645"/>
    <cellStyle name="Normal 2 2 2 2 8 3 2 3" xfId="7646"/>
    <cellStyle name="Normal 2 2 2 2 8 3 2 4" xfId="7647"/>
    <cellStyle name="Normal 2 2 2 2 8 3 2 5" xfId="7648"/>
    <cellStyle name="Normal 2 2 2 2 8 3 3" xfId="7649"/>
    <cellStyle name="Normal 2 2 2 2 8 3 3 2" xfId="7650"/>
    <cellStyle name="Normal 2 2 2 2 8 3 3 3" xfId="7651"/>
    <cellStyle name="Normal 2 2 2 2 8 3 3 4" xfId="7652"/>
    <cellStyle name="Normal 2 2 2 2 8 3 4" xfId="7653"/>
    <cellStyle name="Normal 2 2 2 2 8 3 4 2" xfId="7654"/>
    <cellStyle name="Normal 2 2 2 2 8 3 4 3" xfId="7655"/>
    <cellStyle name="Normal 2 2 2 2 8 3 4 4" xfId="7656"/>
    <cellStyle name="Normal 2 2 2 2 8 3 5" xfId="7657"/>
    <cellStyle name="Normal 2 2 2 2 8 3 6" xfId="7658"/>
    <cellStyle name="Normal 2 2 2 2 8 3 7" xfId="7659"/>
    <cellStyle name="Normal 2 2 2 2 8 4" xfId="7660"/>
    <cellStyle name="Normal 2 2 2 2 8 4 2" xfId="7661"/>
    <cellStyle name="Normal 2 2 2 2 8 4 2 2" xfId="7662"/>
    <cellStyle name="Normal 2 2 2 2 8 4 2 3" xfId="7663"/>
    <cellStyle name="Normal 2 2 2 2 8 4 2 4" xfId="7664"/>
    <cellStyle name="Normal 2 2 2 2 8 4 3" xfId="7665"/>
    <cellStyle name="Normal 2 2 2 2 8 4 3 2" xfId="7666"/>
    <cellStyle name="Normal 2 2 2 2 8 4 3 3" xfId="7667"/>
    <cellStyle name="Normal 2 2 2 2 8 4 3 4" xfId="7668"/>
    <cellStyle name="Normal 2 2 2 2 8 4 4" xfId="7669"/>
    <cellStyle name="Normal 2 2 2 2 8 4 5" xfId="7670"/>
    <cellStyle name="Normal 2 2 2 2 8 4 6" xfId="7671"/>
    <cellStyle name="Normal 2 2 2 2 8 5" xfId="7672"/>
    <cellStyle name="Normal 2 2 2 2 8 5 2" xfId="7673"/>
    <cellStyle name="Normal 2 2 2 2 8 5 3" xfId="7674"/>
    <cellStyle name="Normal 2 2 2 2 8 5 4" xfId="7675"/>
    <cellStyle name="Normal 2 2 2 2 8 6" xfId="7676"/>
    <cellStyle name="Normal 2 2 2 2 8 6 2" xfId="7677"/>
    <cellStyle name="Normal 2 2 2 2 8 6 3" xfId="7678"/>
    <cellStyle name="Normal 2 2 2 2 8 6 4" xfId="7679"/>
    <cellStyle name="Normal 2 2 2 2 8 7" xfId="7680"/>
    <cellStyle name="Normal 2 2 2 2 8 8" xfId="7681"/>
    <cellStyle name="Normal 2 2 2 2 8 9" xfId="7682"/>
    <cellStyle name="Normal 2 2 2 2 9" xfId="250"/>
    <cellStyle name="Normal 2 2 2 2 9 2" xfId="7683"/>
    <cellStyle name="Normal 2 2 2 2 9 2 2" xfId="7684"/>
    <cellStyle name="Normal 2 2 2 2 9 2 2 2" xfId="7685"/>
    <cellStyle name="Normal 2 2 2 2 9 2 2 3" xfId="7686"/>
    <cellStyle name="Normal 2 2 2 2 9 2 2 4" xfId="7687"/>
    <cellStyle name="Normal 2 2 2 2 9 2 3" xfId="7688"/>
    <cellStyle name="Normal 2 2 2 2 9 2 4" xfId="7689"/>
    <cellStyle name="Normal 2 2 2 2 9 2 5" xfId="7690"/>
    <cellStyle name="Normal 2 2 2 2 9 3" xfId="7691"/>
    <cellStyle name="Normal 2 2 2 2 9 3 2" xfId="7692"/>
    <cellStyle name="Normal 2 2 2 2 9 3 3" xfId="7693"/>
    <cellStyle name="Normal 2 2 2 2 9 3 4" xfId="7694"/>
    <cellStyle name="Normal 2 2 2 2 9 4" xfId="7695"/>
    <cellStyle name="Normal 2 2 2 2 9 4 2" xfId="7696"/>
    <cellStyle name="Normal 2 2 2 2 9 4 3" xfId="7697"/>
    <cellStyle name="Normal 2 2 2 2 9 4 4" xfId="7698"/>
    <cellStyle name="Normal 2 2 2 2 9 5" xfId="7699"/>
    <cellStyle name="Normal 2 2 2 2 9 6" xfId="7700"/>
    <cellStyle name="Normal 2 2 2 2 9 7" xfId="7701"/>
    <cellStyle name="Normal 2 2 2 20" xfId="7702"/>
    <cellStyle name="Normal 2 2 2 21" xfId="7703"/>
    <cellStyle name="Normal 2 2 2 3" xfId="23"/>
    <cellStyle name="Normal 2 2 2 3 10" xfId="1366"/>
    <cellStyle name="Normal 2 2 2 3 10 2" xfId="7704"/>
    <cellStyle name="Normal 2 2 2 3 10 2 2" xfId="7705"/>
    <cellStyle name="Normal 2 2 2 3 10 2 2 2" xfId="7706"/>
    <cellStyle name="Normal 2 2 2 3 10 2 2 3" xfId="7707"/>
    <cellStyle name="Normal 2 2 2 3 10 2 2 4" xfId="7708"/>
    <cellStyle name="Normal 2 2 2 3 10 2 3" xfId="7709"/>
    <cellStyle name="Normal 2 2 2 3 10 2 4" xfId="7710"/>
    <cellStyle name="Normal 2 2 2 3 10 2 5" xfId="7711"/>
    <cellStyle name="Normal 2 2 2 3 10 3" xfId="7712"/>
    <cellStyle name="Normal 2 2 2 3 10 3 2" xfId="7713"/>
    <cellStyle name="Normal 2 2 2 3 10 3 3" xfId="7714"/>
    <cellStyle name="Normal 2 2 2 3 10 3 4" xfId="7715"/>
    <cellStyle name="Normal 2 2 2 3 10 4" xfId="7716"/>
    <cellStyle name="Normal 2 2 2 3 10 4 2" xfId="7717"/>
    <cellStyle name="Normal 2 2 2 3 10 4 3" xfId="7718"/>
    <cellStyle name="Normal 2 2 2 3 10 4 4" xfId="7719"/>
    <cellStyle name="Normal 2 2 2 3 10 5" xfId="7720"/>
    <cellStyle name="Normal 2 2 2 3 10 6" xfId="7721"/>
    <cellStyle name="Normal 2 2 2 3 10 7" xfId="7722"/>
    <cellStyle name="Normal 2 2 2 3 11" xfId="1681"/>
    <cellStyle name="Normal 2 2 2 3 11 2" xfId="7723"/>
    <cellStyle name="Normal 2 2 2 3 11 2 2" xfId="7724"/>
    <cellStyle name="Normal 2 2 2 3 11 2 2 2" xfId="7725"/>
    <cellStyle name="Normal 2 2 2 3 11 2 2 3" xfId="7726"/>
    <cellStyle name="Normal 2 2 2 3 11 2 2 4" xfId="7727"/>
    <cellStyle name="Normal 2 2 2 3 11 2 3" xfId="7728"/>
    <cellStyle name="Normal 2 2 2 3 11 2 4" xfId="7729"/>
    <cellStyle name="Normal 2 2 2 3 11 2 5" xfId="7730"/>
    <cellStyle name="Normal 2 2 2 3 11 3" xfId="7731"/>
    <cellStyle name="Normal 2 2 2 3 11 3 2" xfId="7732"/>
    <cellStyle name="Normal 2 2 2 3 11 3 3" xfId="7733"/>
    <cellStyle name="Normal 2 2 2 3 11 3 4" xfId="7734"/>
    <cellStyle name="Normal 2 2 2 3 11 4" xfId="7735"/>
    <cellStyle name="Normal 2 2 2 3 11 4 2" xfId="7736"/>
    <cellStyle name="Normal 2 2 2 3 11 4 3" xfId="7737"/>
    <cellStyle name="Normal 2 2 2 3 11 4 4" xfId="7738"/>
    <cellStyle name="Normal 2 2 2 3 11 5" xfId="7739"/>
    <cellStyle name="Normal 2 2 2 3 11 6" xfId="7740"/>
    <cellStyle name="Normal 2 2 2 3 11 7" xfId="7741"/>
    <cellStyle name="Normal 2 2 2 3 12" xfId="267"/>
    <cellStyle name="Normal 2 2 2 3 12 2" xfId="7742"/>
    <cellStyle name="Normal 2 2 2 3 12 2 2" xfId="7743"/>
    <cellStyle name="Normal 2 2 2 3 12 2 3" xfId="7744"/>
    <cellStyle name="Normal 2 2 2 3 12 2 4" xfId="7745"/>
    <cellStyle name="Normal 2 2 2 3 12 3" xfId="7746"/>
    <cellStyle name="Normal 2 2 2 3 12 3 2" xfId="7747"/>
    <cellStyle name="Normal 2 2 2 3 12 3 3" xfId="7748"/>
    <cellStyle name="Normal 2 2 2 3 12 3 4" xfId="7749"/>
    <cellStyle name="Normal 2 2 2 3 12 4" xfId="7750"/>
    <cellStyle name="Normal 2 2 2 3 12 5" xfId="7751"/>
    <cellStyle name="Normal 2 2 2 3 12 6" xfId="7752"/>
    <cellStyle name="Normal 2 2 2 3 13" xfId="7753"/>
    <cellStyle name="Normal 2 2 2 3 13 2" xfId="7754"/>
    <cellStyle name="Normal 2 2 2 3 13 2 2" xfId="7755"/>
    <cellStyle name="Normal 2 2 2 3 13 2 3" xfId="7756"/>
    <cellStyle name="Normal 2 2 2 3 13 2 4" xfId="7757"/>
    <cellStyle name="Normal 2 2 2 3 13 3" xfId="7758"/>
    <cellStyle name="Normal 2 2 2 3 13 4" xfId="7759"/>
    <cellStyle name="Normal 2 2 2 3 13 5" xfId="7760"/>
    <cellStyle name="Normal 2 2 2 3 14" xfId="7761"/>
    <cellStyle name="Normal 2 2 2 3 14 2" xfId="7762"/>
    <cellStyle name="Normal 2 2 2 3 14 3" xfId="7763"/>
    <cellStyle name="Normal 2 2 2 3 14 4" xfId="7764"/>
    <cellStyle name="Normal 2 2 2 3 15" xfId="7765"/>
    <cellStyle name="Normal 2 2 2 3 15 2" xfId="7766"/>
    <cellStyle name="Normal 2 2 2 3 15 3" xfId="7767"/>
    <cellStyle name="Normal 2 2 2 3 15 4" xfId="7768"/>
    <cellStyle name="Normal 2 2 2 3 16" xfId="7769"/>
    <cellStyle name="Normal 2 2 2 3 17" xfId="7770"/>
    <cellStyle name="Normal 2 2 2 3 18" xfId="7771"/>
    <cellStyle name="Normal 2 2 2 3 2" xfId="48"/>
    <cellStyle name="Normal 2 2 2 3 2 10" xfId="311"/>
    <cellStyle name="Normal 2 2 2 3 2 10 2" xfId="7772"/>
    <cellStyle name="Normal 2 2 2 3 2 10 2 2" xfId="7773"/>
    <cellStyle name="Normal 2 2 2 3 2 10 2 3" xfId="7774"/>
    <cellStyle name="Normal 2 2 2 3 2 10 2 4" xfId="7775"/>
    <cellStyle name="Normal 2 2 2 3 2 10 3" xfId="7776"/>
    <cellStyle name="Normal 2 2 2 3 2 10 3 2" xfId="7777"/>
    <cellStyle name="Normal 2 2 2 3 2 10 3 3" xfId="7778"/>
    <cellStyle name="Normal 2 2 2 3 2 10 3 4" xfId="7779"/>
    <cellStyle name="Normal 2 2 2 3 2 10 4" xfId="7780"/>
    <cellStyle name="Normal 2 2 2 3 2 10 5" xfId="7781"/>
    <cellStyle name="Normal 2 2 2 3 2 10 6" xfId="7782"/>
    <cellStyle name="Normal 2 2 2 3 2 11" xfId="7783"/>
    <cellStyle name="Normal 2 2 2 3 2 11 2" xfId="7784"/>
    <cellStyle name="Normal 2 2 2 3 2 11 2 2" xfId="7785"/>
    <cellStyle name="Normal 2 2 2 3 2 11 2 3" xfId="7786"/>
    <cellStyle name="Normal 2 2 2 3 2 11 2 4" xfId="7787"/>
    <cellStyle name="Normal 2 2 2 3 2 11 3" xfId="7788"/>
    <cellStyle name="Normal 2 2 2 3 2 11 4" xfId="7789"/>
    <cellStyle name="Normal 2 2 2 3 2 11 5" xfId="7790"/>
    <cellStyle name="Normal 2 2 2 3 2 12" xfId="7791"/>
    <cellStyle name="Normal 2 2 2 3 2 12 2" xfId="7792"/>
    <cellStyle name="Normal 2 2 2 3 2 12 3" xfId="7793"/>
    <cellStyle name="Normal 2 2 2 3 2 12 4" xfId="7794"/>
    <cellStyle name="Normal 2 2 2 3 2 13" xfId="7795"/>
    <cellStyle name="Normal 2 2 2 3 2 13 2" xfId="7796"/>
    <cellStyle name="Normal 2 2 2 3 2 13 3" xfId="7797"/>
    <cellStyle name="Normal 2 2 2 3 2 13 4" xfId="7798"/>
    <cellStyle name="Normal 2 2 2 3 2 14" xfId="7799"/>
    <cellStyle name="Normal 2 2 2 3 2 15" xfId="7800"/>
    <cellStyle name="Normal 2 2 2 3 2 16" xfId="7801"/>
    <cellStyle name="Normal 2 2 2 3 2 2" xfId="123"/>
    <cellStyle name="Normal 2 2 2 3 2 2 10" xfId="7802"/>
    <cellStyle name="Normal 2 2 2 3 2 2 10 2" xfId="7803"/>
    <cellStyle name="Normal 2 2 2 3 2 2 10 3" xfId="7804"/>
    <cellStyle name="Normal 2 2 2 3 2 2 10 4" xfId="7805"/>
    <cellStyle name="Normal 2 2 2 3 2 2 11" xfId="7806"/>
    <cellStyle name="Normal 2 2 2 3 2 2 12" xfId="7807"/>
    <cellStyle name="Normal 2 2 2 3 2 2 13" xfId="7808"/>
    <cellStyle name="Normal 2 2 2 3 2 2 2" xfId="681"/>
    <cellStyle name="Normal 2 2 2 3 2 2 2 2" xfId="7809"/>
    <cellStyle name="Normal 2 2 2 3 2 2 2 2 2" xfId="7810"/>
    <cellStyle name="Normal 2 2 2 3 2 2 2 2 2 2" xfId="7811"/>
    <cellStyle name="Normal 2 2 2 3 2 2 2 2 2 3" xfId="7812"/>
    <cellStyle name="Normal 2 2 2 3 2 2 2 2 2 4" xfId="7813"/>
    <cellStyle name="Normal 2 2 2 3 2 2 2 2 3" xfId="7814"/>
    <cellStyle name="Normal 2 2 2 3 2 2 2 2 4" xfId="7815"/>
    <cellStyle name="Normal 2 2 2 3 2 2 2 2 5" xfId="7816"/>
    <cellStyle name="Normal 2 2 2 3 2 2 2 3" xfId="7817"/>
    <cellStyle name="Normal 2 2 2 3 2 2 2 3 2" xfId="7818"/>
    <cellStyle name="Normal 2 2 2 3 2 2 2 3 3" xfId="7819"/>
    <cellStyle name="Normal 2 2 2 3 2 2 2 3 4" xfId="7820"/>
    <cellStyle name="Normal 2 2 2 3 2 2 2 4" xfId="7821"/>
    <cellStyle name="Normal 2 2 2 3 2 2 2 4 2" xfId="7822"/>
    <cellStyle name="Normal 2 2 2 3 2 2 2 4 3" xfId="7823"/>
    <cellStyle name="Normal 2 2 2 3 2 2 2 4 4" xfId="7824"/>
    <cellStyle name="Normal 2 2 2 3 2 2 2 5" xfId="7825"/>
    <cellStyle name="Normal 2 2 2 3 2 2 2 6" xfId="7826"/>
    <cellStyle name="Normal 2 2 2 3 2 2 2 7" xfId="7827"/>
    <cellStyle name="Normal 2 2 2 3 2 2 3" xfId="903"/>
    <cellStyle name="Normal 2 2 2 3 2 2 3 2" xfId="7828"/>
    <cellStyle name="Normal 2 2 2 3 2 2 3 2 2" xfId="7829"/>
    <cellStyle name="Normal 2 2 2 3 2 2 3 2 2 2" xfId="7830"/>
    <cellStyle name="Normal 2 2 2 3 2 2 3 2 2 3" xfId="7831"/>
    <cellStyle name="Normal 2 2 2 3 2 2 3 2 2 4" xfId="7832"/>
    <cellStyle name="Normal 2 2 2 3 2 2 3 2 3" xfId="7833"/>
    <cellStyle name="Normal 2 2 2 3 2 2 3 2 4" xfId="7834"/>
    <cellStyle name="Normal 2 2 2 3 2 2 3 2 5" xfId="7835"/>
    <cellStyle name="Normal 2 2 2 3 2 2 3 3" xfId="7836"/>
    <cellStyle name="Normal 2 2 2 3 2 2 3 3 2" xfId="7837"/>
    <cellStyle name="Normal 2 2 2 3 2 2 3 3 3" xfId="7838"/>
    <cellStyle name="Normal 2 2 2 3 2 2 3 3 4" xfId="7839"/>
    <cellStyle name="Normal 2 2 2 3 2 2 3 4" xfId="7840"/>
    <cellStyle name="Normal 2 2 2 3 2 2 3 4 2" xfId="7841"/>
    <cellStyle name="Normal 2 2 2 3 2 2 3 4 3" xfId="7842"/>
    <cellStyle name="Normal 2 2 2 3 2 2 3 4 4" xfId="7843"/>
    <cellStyle name="Normal 2 2 2 3 2 2 3 5" xfId="7844"/>
    <cellStyle name="Normal 2 2 2 3 2 2 3 6" xfId="7845"/>
    <cellStyle name="Normal 2 2 2 3 2 2 3 7" xfId="7846"/>
    <cellStyle name="Normal 2 2 2 3 2 2 4" xfId="1230"/>
    <cellStyle name="Normal 2 2 2 3 2 2 4 2" xfId="7847"/>
    <cellStyle name="Normal 2 2 2 3 2 2 4 2 2" xfId="7848"/>
    <cellStyle name="Normal 2 2 2 3 2 2 4 2 2 2" xfId="7849"/>
    <cellStyle name="Normal 2 2 2 3 2 2 4 2 2 3" xfId="7850"/>
    <cellStyle name="Normal 2 2 2 3 2 2 4 2 2 4" xfId="7851"/>
    <cellStyle name="Normal 2 2 2 3 2 2 4 2 3" xfId="7852"/>
    <cellStyle name="Normal 2 2 2 3 2 2 4 2 4" xfId="7853"/>
    <cellStyle name="Normal 2 2 2 3 2 2 4 2 5" xfId="7854"/>
    <cellStyle name="Normal 2 2 2 3 2 2 4 3" xfId="7855"/>
    <cellStyle name="Normal 2 2 2 3 2 2 4 3 2" xfId="7856"/>
    <cellStyle name="Normal 2 2 2 3 2 2 4 3 3" xfId="7857"/>
    <cellStyle name="Normal 2 2 2 3 2 2 4 3 4" xfId="7858"/>
    <cellStyle name="Normal 2 2 2 3 2 2 4 4" xfId="7859"/>
    <cellStyle name="Normal 2 2 2 3 2 2 4 4 2" xfId="7860"/>
    <cellStyle name="Normal 2 2 2 3 2 2 4 4 3" xfId="7861"/>
    <cellStyle name="Normal 2 2 2 3 2 2 4 4 4" xfId="7862"/>
    <cellStyle name="Normal 2 2 2 3 2 2 4 5" xfId="7863"/>
    <cellStyle name="Normal 2 2 2 3 2 2 4 6" xfId="7864"/>
    <cellStyle name="Normal 2 2 2 3 2 2 4 7" xfId="7865"/>
    <cellStyle name="Normal 2 2 2 3 2 2 5" xfId="1557"/>
    <cellStyle name="Normal 2 2 2 3 2 2 5 2" xfId="7866"/>
    <cellStyle name="Normal 2 2 2 3 2 2 5 2 2" xfId="7867"/>
    <cellStyle name="Normal 2 2 2 3 2 2 5 2 2 2" xfId="7868"/>
    <cellStyle name="Normal 2 2 2 3 2 2 5 2 2 3" xfId="7869"/>
    <cellStyle name="Normal 2 2 2 3 2 2 5 2 2 4" xfId="7870"/>
    <cellStyle name="Normal 2 2 2 3 2 2 5 2 3" xfId="7871"/>
    <cellStyle name="Normal 2 2 2 3 2 2 5 2 4" xfId="7872"/>
    <cellStyle name="Normal 2 2 2 3 2 2 5 2 5" xfId="7873"/>
    <cellStyle name="Normal 2 2 2 3 2 2 5 3" xfId="7874"/>
    <cellStyle name="Normal 2 2 2 3 2 2 5 3 2" xfId="7875"/>
    <cellStyle name="Normal 2 2 2 3 2 2 5 3 3" xfId="7876"/>
    <cellStyle name="Normal 2 2 2 3 2 2 5 3 4" xfId="7877"/>
    <cellStyle name="Normal 2 2 2 3 2 2 5 4" xfId="7878"/>
    <cellStyle name="Normal 2 2 2 3 2 2 5 4 2" xfId="7879"/>
    <cellStyle name="Normal 2 2 2 3 2 2 5 4 3" xfId="7880"/>
    <cellStyle name="Normal 2 2 2 3 2 2 5 4 4" xfId="7881"/>
    <cellStyle name="Normal 2 2 2 3 2 2 5 5" xfId="7882"/>
    <cellStyle name="Normal 2 2 2 3 2 2 5 6" xfId="7883"/>
    <cellStyle name="Normal 2 2 2 3 2 2 5 7" xfId="7884"/>
    <cellStyle name="Normal 2 2 2 3 2 2 6" xfId="1779"/>
    <cellStyle name="Normal 2 2 2 3 2 2 6 2" xfId="7885"/>
    <cellStyle name="Normal 2 2 2 3 2 2 6 2 2" xfId="7886"/>
    <cellStyle name="Normal 2 2 2 3 2 2 6 2 2 2" xfId="7887"/>
    <cellStyle name="Normal 2 2 2 3 2 2 6 2 2 3" xfId="7888"/>
    <cellStyle name="Normal 2 2 2 3 2 2 6 2 2 4" xfId="7889"/>
    <cellStyle name="Normal 2 2 2 3 2 2 6 2 3" xfId="7890"/>
    <cellStyle name="Normal 2 2 2 3 2 2 6 2 4" xfId="7891"/>
    <cellStyle name="Normal 2 2 2 3 2 2 6 2 5" xfId="7892"/>
    <cellStyle name="Normal 2 2 2 3 2 2 6 3" xfId="7893"/>
    <cellStyle name="Normal 2 2 2 3 2 2 6 3 2" xfId="7894"/>
    <cellStyle name="Normal 2 2 2 3 2 2 6 3 3" xfId="7895"/>
    <cellStyle name="Normal 2 2 2 3 2 2 6 3 4" xfId="7896"/>
    <cellStyle name="Normal 2 2 2 3 2 2 6 4" xfId="7897"/>
    <cellStyle name="Normal 2 2 2 3 2 2 6 4 2" xfId="7898"/>
    <cellStyle name="Normal 2 2 2 3 2 2 6 4 3" xfId="7899"/>
    <cellStyle name="Normal 2 2 2 3 2 2 6 4 4" xfId="7900"/>
    <cellStyle name="Normal 2 2 2 3 2 2 6 5" xfId="7901"/>
    <cellStyle name="Normal 2 2 2 3 2 2 6 6" xfId="7902"/>
    <cellStyle name="Normal 2 2 2 3 2 2 6 7" xfId="7903"/>
    <cellStyle name="Normal 2 2 2 3 2 2 7" xfId="459"/>
    <cellStyle name="Normal 2 2 2 3 2 2 7 2" xfId="7904"/>
    <cellStyle name="Normal 2 2 2 3 2 2 7 2 2" xfId="7905"/>
    <cellStyle name="Normal 2 2 2 3 2 2 7 2 3" xfId="7906"/>
    <cellStyle name="Normal 2 2 2 3 2 2 7 2 4" xfId="7907"/>
    <cellStyle name="Normal 2 2 2 3 2 2 7 3" xfId="7908"/>
    <cellStyle name="Normal 2 2 2 3 2 2 7 3 2" xfId="7909"/>
    <cellStyle name="Normal 2 2 2 3 2 2 7 3 3" xfId="7910"/>
    <cellStyle name="Normal 2 2 2 3 2 2 7 3 4" xfId="7911"/>
    <cellStyle name="Normal 2 2 2 3 2 2 7 4" xfId="7912"/>
    <cellStyle name="Normal 2 2 2 3 2 2 7 5" xfId="7913"/>
    <cellStyle name="Normal 2 2 2 3 2 2 7 6" xfId="7914"/>
    <cellStyle name="Normal 2 2 2 3 2 2 8" xfId="7915"/>
    <cellStyle name="Normal 2 2 2 3 2 2 8 2" xfId="7916"/>
    <cellStyle name="Normal 2 2 2 3 2 2 8 2 2" xfId="7917"/>
    <cellStyle name="Normal 2 2 2 3 2 2 8 2 3" xfId="7918"/>
    <cellStyle name="Normal 2 2 2 3 2 2 8 2 4" xfId="7919"/>
    <cellStyle name="Normal 2 2 2 3 2 2 8 3" xfId="7920"/>
    <cellStyle name="Normal 2 2 2 3 2 2 8 4" xfId="7921"/>
    <cellStyle name="Normal 2 2 2 3 2 2 8 5" xfId="7922"/>
    <cellStyle name="Normal 2 2 2 3 2 2 9" xfId="7923"/>
    <cellStyle name="Normal 2 2 2 3 2 2 9 2" xfId="7924"/>
    <cellStyle name="Normal 2 2 2 3 2 2 9 3" xfId="7925"/>
    <cellStyle name="Normal 2 2 2 3 2 2 9 4" xfId="7926"/>
    <cellStyle name="Normal 2 2 2 3 2 3" xfId="197"/>
    <cellStyle name="Normal 2 2 2 3 2 3 10" xfId="7927"/>
    <cellStyle name="Normal 2 2 2 3 2 3 10 2" xfId="7928"/>
    <cellStyle name="Normal 2 2 2 3 2 3 10 3" xfId="7929"/>
    <cellStyle name="Normal 2 2 2 3 2 3 10 4" xfId="7930"/>
    <cellStyle name="Normal 2 2 2 3 2 3 11" xfId="7931"/>
    <cellStyle name="Normal 2 2 2 3 2 3 12" xfId="7932"/>
    <cellStyle name="Normal 2 2 2 3 2 3 13" xfId="7933"/>
    <cellStyle name="Normal 2 2 2 3 2 3 2" xfId="755"/>
    <cellStyle name="Normal 2 2 2 3 2 3 2 2" xfId="7934"/>
    <cellStyle name="Normal 2 2 2 3 2 3 2 2 2" xfId="7935"/>
    <cellStyle name="Normal 2 2 2 3 2 3 2 2 2 2" xfId="7936"/>
    <cellStyle name="Normal 2 2 2 3 2 3 2 2 2 3" xfId="7937"/>
    <cellStyle name="Normal 2 2 2 3 2 3 2 2 2 4" xfId="7938"/>
    <cellStyle name="Normal 2 2 2 3 2 3 2 2 3" xfId="7939"/>
    <cellStyle name="Normal 2 2 2 3 2 3 2 2 4" xfId="7940"/>
    <cellStyle name="Normal 2 2 2 3 2 3 2 2 5" xfId="7941"/>
    <cellStyle name="Normal 2 2 2 3 2 3 2 3" xfId="7942"/>
    <cellStyle name="Normal 2 2 2 3 2 3 2 3 2" xfId="7943"/>
    <cellStyle name="Normal 2 2 2 3 2 3 2 3 3" xfId="7944"/>
    <cellStyle name="Normal 2 2 2 3 2 3 2 3 4" xfId="7945"/>
    <cellStyle name="Normal 2 2 2 3 2 3 2 4" xfId="7946"/>
    <cellStyle name="Normal 2 2 2 3 2 3 2 4 2" xfId="7947"/>
    <cellStyle name="Normal 2 2 2 3 2 3 2 4 3" xfId="7948"/>
    <cellStyle name="Normal 2 2 2 3 2 3 2 4 4" xfId="7949"/>
    <cellStyle name="Normal 2 2 2 3 2 3 2 5" xfId="7950"/>
    <cellStyle name="Normal 2 2 2 3 2 3 2 6" xfId="7951"/>
    <cellStyle name="Normal 2 2 2 3 2 3 2 7" xfId="7952"/>
    <cellStyle name="Normal 2 2 2 3 2 3 3" xfId="977"/>
    <cellStyle name="Normal 2 2 2 3 2 3 3 2" xfId="7953"/>
    <cellStyle name="Normal 2 2 2 3 2 3 3 2 2" xfId="7954"/>
    <cellStyle name="Normal 2 2 2 3 2 3 3 2 2 2" xfId="7955"/>
    <cellStyle name="Normal 2 2 2 3 2 3 3 2 2 3" xfId="7956"/>
    <cellStyle name="Normal 2 2 2 3 2 3 3 2 2 4" xfId="7957"/>
    <cellStyle name="Normal 2 2 2 3 2 3 3 2 3" xfId="7958"/>
    <cellStyle name="Normal 2 2 2 3 2 3 3 2 4" xfId="7959"/>
    <cellStyle name="Normal 2 2 2 3 2 3 3 2 5" xfId="7960"/>
    <cellStyle name="Normal 2 2 2 3 2 3 3 3" xfId="7961"/>
    <cellStyle name="Normal 2 2 2 3 2 3 3 3 2" xfId="7962"/>
    <cellStyle name="Normal 2 2 2 3 2 3 3 3 3" xfId="7963"/>
    <cellStyle name="Normal 2 2 2 3 2 3 3 3 4" xfId="7964"/>
    <cellStyle name="Normal 2 2 2 3 2 3 3 4" xfId="7965"/>
    <cellStyle name="Normal 2 2 2 3 2 3 3 4 2" xfId="7966"/>
    <cellStyle name="Normal 2 2 2 3 2 3 3 4 3" xfId="7967"/>
    <cellStyle name="Normal 2 2 2 3 2 3 3 4 4" xfId="7968"/>
    <cellStyle name="Normal 2 2 2 3 2 3 3 5" xfId="7969"/>
    <cellStyle name="Normal 2 2 2 3 2 3 3 6" xfId="7970"/>
    <cellStyle name="Normal 2 2 2 3 2 3 3 7" xfId="7971"/>
    <cellStyle name="Normal 2 2 2 3 2 3 4" xfId="1304"/>
    <cellStyle name="Normal 2 2 2 3 2 3 4 2" xfId="7972"/>
    <cellStyle name="Normal 2 2 2 3 2 3 4 2 2" xfId="7973"/>
    <cellStyle name="Normal 2 2 2 3 2 3 4 2 2 2" xfId="7974"/>
    <cellStyle name="Normal 2 2 2 3 2 3 4 2 2 3" xfId="7975"/>
    <cellStyle name="Normal 2 2 2 3 2 3 4 2 2 4" xfId="7976"/>
    <cellStyle name="Normal 2 2 2 3 2 3 4 2 3" xfId="7977"/>
    <cellStyle name="Normal 2 2 2 3 2 3 4 2 4" xfId="7978"/>
    <cellStyle name="Normal 2 2 2 3 2 3 4 2 5" xfId="7979"/>
    <cellStyle name="Normal 2 2 2 3 2 3 4 3" xfId="7980"/>
    <cellStyle name="Normal 2 2 2 3 2 3 4 3 2" xfId="7981"/>
    <cellStyle name="Normal 2 2 2 3 2 3 4 3 3" xfId="7982"/>
    <cellStyle name="Normal 2 2 2 3 2 3 4 3 4" xfId="7983"/>
    <cellStyle name="Normal 2 2 2 3 2 3 4 4" xfId="7984"/>
    <cellStyle name="Normal 2 2 2 3 2 3 4 4 2" xfId="7985"/>
    <cellStyle name="Normal 2 2 2 3 2 3 4 4 3" xfId="7986"/>
    <cellStyle name="Normal 2 2 2 3 2 3 4 4 4" xfId="7987"/>
    <cellStyle name="Normal 2 2 2 3 2 3 4 5" xfId="7988"/>
    <cellStyle name="Normal 2 2 2 3 2 3 4 6" xfId="7989"/>
    <cellStyle name="Normal 2 2 2 3 2 3 4 7" xfId="7990"/>
    <cellStyle name="Normal 2 2 2 3 2 3 5" xfId="1631"/>
    <cellStyle name="Normal 2 2 2 3 2 3 5 2" xfId="7991"/>
    <cellStyle name="Normal 2 2 2 3 2 3 5 2 2" xfId="7992"/>
    <cellStyle name="Normal 2 2 2 3 2 3 5 2 2 2" xfId="7993"/>
    <cellStyle name="Normal 2 2 2 3 2 3 5 2 2 3" xfId="7994"/>
    <cellStyle name="Normal 2 2 2 3 2 3 5 2 2 4" xfId="7995"/>
    <cellStyle name="Normal 2 2 2 3 2 3 5 2 3" xfId="7996"/>
    <cellStyle name="Normal 2 2 2 3 2 3 5 2 4" xfId="7997"/>
    <cellStyle name="Normal 2 2 2 3 2 3 5 2 5" xfId="7998"/>
    <cellStyle name="Normal 2 2 2 3 2 3 5 3" xfId="7999"/>
    <cellStyle name="Normal 2 2 2 3 2 3 5 3 2" xfId="8000"/>
    <cellStyle name="Normal 2 2 2 3 2 3 5 3 3" xfId="8001"/>
    <cellStyle name="Normal 2 2 2 3 2 3 5 3 4" xfId="8002"/>
    <cellStyle name="Normal 2 2 2 3 2 3 5 4" xfId="8003"/>
    <cellStyle name="Normal 2 2 2 3 2 3 5 4 2" xfId="8004"/>
    <cellStyle name="Normal 2 2 2 3 2 3 5 4 3" xfId="8005"/>
    <cellStyle name="Normal 2 2 2 3 2 3 5 4 4" xfId="8006"/>
    <cellStyle name="Normal 2 2 2 3 2 3 5 5" xfId="8007"/>
    <cellStyle name="Normal 2 2 2 3 2 3 5 6" xfId="8008"/>
    <cellStyle name="Normal 2 2 2 3 2 3 5 7" xfId="8009"/>
    <cellStyle name="Normal 2 2 2 3 2 3 6" xfId="1853"/>
    <cellStyle name="Normal 2 2 2 3 2 3 6 2" xfId="8010"/>
    <cellStyle name="Normal 2 2 2 3 2 3 6 2 2" xfId="8011"/>
    <cellStyle name="Normal 2 2 2 3 2 3 6 2 2 2" xfId="8012"/>
    <cellStyle name="Normal 2 2 2 3 2 3 6 2 2 3" xfId="8013"/>
    <cellStyle name="Normal 2 2 2 3 2 3 6 2 2 4" xfId="8014"/>
    <cellStyle name="Normal 2 2 2 3 2 3 6 2 3" xfId="8015"/>
    <cellStyle name="Normal 2 2 2 3 2 3 6 2 4" xfId="8016"/>
    <cellStyle name="Normal 2 2 2 3 2 3 6 2 5" xfId="8017"/>
    <cellStyle name="Normal 2 2 2 3 2 3 6 3" xfId="8018"/>
    <cellStyle name="Normal 2 2 2 3 2 3 6 3 2" xfId="8019"/>
    <cellStyle name="Normal 2 2 2 3 2 3 6 3 3" xfId="8020"/>
    <cellStyle name="Normal 2 2 2 3 2 3 6 3 4" xfId="8021"/>
    <cellStyle name="Normal 2 2 2 3 2 3 6 4" xfId="8022"/>
    <cellStyle name="Normal 2 2 2 3 2 3 6 4 2" xfId="8023"/>
    <cellStyle name="Normal 2 2 2 3 2 3 6 4 3" xfId="8024"/>
    <cellStyle name="Normal 2 2 2 3 2 3 6 4 4" xfId="8025"/>
    <cellStyle name="Normal 2 2 2 3 2 3 6 5" xfId="8026"/>
    <cellStyle name="Normal 2 2 2 3 2 3 6 6" xfId="8027"/>
    <cellStyle name="Normal 2 2 2 3 2 3 6 7" xfId="8028"/>
    <cellStyle name="Normal 2 2 2 3 2 3 7" xfId="533"/>
    <cellStyle name="Normal 2 2 2 3 2 3 7 2" xfId="8029"/>
    <cellStyle name="Normal 2 2 2 3 2 3 7 2 2" xfId="8030"/>
    <cellStyle name="Normal 2 2 2 3 2 3 7 2 3" xfId="8031"/>
    <cellStyle name="Normal 2 2 2 3 2 3 7 2 4" xfId="8032"/>
    <cellStyle name="Normal 2 2 2 3 2 3 7 3" xfId="8033"/>
    <cellStyle name="Normal 2 2 2 3 2 3 7 3 2" xfId="8034"/>
    <cellStyle name="Normal 2 2 2 3 2 3 7 3 3" xfId="8035"/>
    <cellStyle name="Normal 2 2 2 3 2 3 7 3 4" xfId="8036"/>
    <cellStyle name="Normal 2 2 2 3 2 3 7 4" xfId="8037"/>
    <cellStyle name="Normal 2 2 2 3 2 3 7 5" xfId="8038"/>
    <cellStyle name="Normal 2 2 2 3 2 3 7 6" xfId="8039"/>
    <cellStyle name="Normal 2 2 2 3 2 3 8" xfId="8040"/>
    <cellStyle name="Normal 2 2 2 3 2 3 8 2" xfId="8041"/>
    <cellStyle name="Normal 2 2 2 3 2 3 8 2 2" xfId="8042"/>
    <cellStyle name="Normal 2 2 2 3 2 3 8 2 3" xfId="8043"/>
    <cellStyle name="Normal 2 2 2 3 2 3 8 2 4" xfId="8044"/>
    <cellStyle name="Normal 2 2 2 3 2 3 8 3" xfId="8045"/>
    <cellStyle name="Normal 2 2 2 3 2 3 8 4" xfId="8046"/>
    <cellStyle name="Normal 2 2 2 3 2 3 8 5" xfId="8047"/>
    <cellStyle name="Normal 2 2 2 3 2 3 9" xfId="8048"/>
    <cellStyle name="Normal 2 2 2 3 2 3 9 2" xfId="8049"/>
    <cellStyle name="Normal 2 2 2 3 2 3 9 3" xfId="8050"/>
    <cellStyle name="Normal 2 2 2 3 2 3 9 4" xfId="8051"/>
    <cellStyle name="Normal 2 2 2 3 2 4" xfId="385"/>
    <cellStyle name="Normal 2 2 2 3 2 4 2" xfId="1156"/>
    <cellStyle name="Normal 2 2 2 3 2 4 2 2" xfId="8052"/>
    <cellStyle name="Normal 2 2 2 3 2 4 2 2 2" xfId="8053"/>
    <cellStyle name="Normal 2 2 2 3 2 4 2 2 2 2" xfId="8054"/>
    <cellStyle name="Normal 2 2 2 3 2 4 2 2 2 3" xfId="8055"/>
    <cellStyle name="Normal 2 2 2 3 2 4 2 2 2 4" xfId="8056"/>
    <cellStyle name="Normal 2 2 2 3 2 4 2 2 3" xfId="8057"/>
    <cellStyle name="Normal 2 2 2 3 2 4 2 2 4" xfId="8058"/>
    <cellStyle name="Normal 2 2 2 3 2 4 2 2 5" xfId="8059"/>
    <cellStyle name="Normal 2 2 2 3 2 4 2 3" xfId="8060"/>
    <cellStyle name="Normal 2 2 2 3 2 4 2 3 2" xfId="8061"/>
    <cellStyle name="Normal 2 2 2 3 2 4 2 3 3" xfId="8062"/>
    <cellStyle name="Normal 2 2 2 3 2 4 2 3 4" xfId="8063"/>
    <cellStyle name="Normal 2 2 2 3 2 4 2 4" xfId="8064"/>
    <cellStyle name="Normal 2 2 2 3 2 4 2 4 2" xfId="8065"/>
    <cellStyle name="Normal 2 2 2 3 2 4 2 4 3" xfId="8066"/>
    <cellStyle name="Normal 2 2 2 3 2 4 2 4 4" xfId="8067"/>
    <cellStyle name="Normal 2 2 2 3 2 4 2 5" xfId="8068"/>
    <cellStyle name="Normal 2 2 2 3 2 4 2 6" xfId="8069"/>
    <cellStyle name="Normal 2 2 2 3 2 4 2 7" xfId="8070"/>
    <cellStyle name="Normal 2 2 2 3 2 4 3" xfId="1483"/>
    <cellStyle name="Normal 2 2 2 3 2 4 3 2" xfId="8071"/>
    <cellStyle name="Normal 2 2 2 3 2 4 3 2 2" xfId="8072"/>
    <cellStyle name="Normal 2 2 2 3 2 4 3 2 2 2" xfId="8073"/>
    <cellStyle name="Normal 2 2 2 3 2 4 3 2 2 3" xfId="8074"/>
    <cellStyle name="Normal 2 2 2 3 2 4 3 2 2 4" xfId="8075"/>
    <cellStyle name="Normal 2 2 2 3 2 4 3 2 3" xfId="8076"/>
    <cellStyle name="Normal 2 2 2 3 2 4 3 2 4" xfId="8077"/>
    <cellStyle name="Normal 2 2 2 3 2 4 3 2 5" xfId="8078"/>
    <cellStyle name="Normal 2 2 2 3 2 4 3 3" xfId="8079"/>
    <cellStyle name="Normal 2 2 2 3 2 4 3 3 2" xfId="8080"/>
    <cellStyle name="Normal 2 2 2 3 2 4 3 3 3" xfId="8081"/>
    <cellStyle name="Normal 2 2 2 3 2 4 3 3 4" xfId="8082"/>
    <cellStyle name="Normal 2 2 2 3 2 4 3 4" xfId="8083"/>
    <cellStyle name="Normal 2 2 2 3 2 4 3 4 2" xfId="8084"/>
    <cellStyle name="Normal 2 2 2 3 2 4 3 4 3" xfId="8085"/>
    <cellStyle name="Normal 2 2 2 3 2 4 3 4 4" xfId="8086"/>
    <cellStyle name="Normal 2 2 2 3 2 4 3 5" xfId="8087"/>
    <cellStyle name="Normal 2 2 2 3 2 4 3 6" xfId="8088"/>
    <cellStyle name="Normal 2 2 2 3 2 4 3 7" xfId="8089"/>
    <cellStyle name="Normal 2 2 2 3 2 4 4" xfId="8090"/>
    <cellStyle name="Normal 2 2 2 3 2 4 4 2" xfId="8091"/>
    <cellStyle name="Normal 2 2 2 3 2 4 4 2 2" xfId="8092"/>
    <cellStyle name="Normal 2 2 2 3 2 4 4 2 3" xfId="8093"/>
    <cellStyle name="Normal 2 2 2 3 2 4 4 2 4" xfId="8094"/>
    <cellStyle name="Normal 2 2 2 3 2 4 4 3" xfId="8095"/>
    <cellStyle name="Normal 2 2 2 3 2 4 4 3 2" xfId="8096"/>
    <cellStyle name="Normal 2 2 2 3 2 4 4 3 3" xfId="8097"/>
    <cellStyle name="Normal 2 2 2 3 2 4 4 3 4" xfId="8098"/>
    <cellStyle name="Normal 2 2 2 3 2 4 4 4" xfId="8099"/>
    <cellStyle name="Normal 2 2 2 3 2 4 4 5" xfId="8100"/>
    <cellStyle name="Normal 2 2 2 3 2 4 4 6" xfId="8101"/>
    <cellStyle name="Normal 2 2 2 3 2 4 5" xfId="8102"/>
    <cellStyle name="Normal 2 2 2 3 2 4 5 2" xfId="8103"/>
    <cellStyle name="Normal 2 2 2 3 2 4 5 3" xfId="8104"/>
    <cellStyle name="Normal 2 2 2 3 2 4 5 4" xfId="8105"/>
    <cellStyle name="Normal 2 2 2 3 2 4 6" xfId="8106"/>
    <cellStyle name="Normal 2 2 2 3 2 4 6 2" xfId="8107"/>
    <cellStyle name="Normal 2 2 2 3 2 4 6 3" xfId="8108"/>
    <cellStyle name="Normal 2 2 2 3 2 4 6 4" xfId="8109"/>
    <cellStyle name="Normal 2 2 2 3 2 4 7" xfId="8110"/>
    <cellStyle name="Normal 2 2 2 3 2 4 8" xfId="8111"/>
    <cellStyle name="Normal 2 2 2 3 2 4 9" xfId="8112"/>
    <cellStyle name="Normal 2 2 2 3 2 5" xfId="607"/>
    <cellStyle name="Normal 2 2 2 3 2 5 2" xfId="8113"/>
    <cellStyle name="Normal 2 2 2 3 2 5 2 2" xfId="8114"/>
    <cellStyle name="Normal 2 2 2 3 2 5 2 2 2" xfId="8115"/>
    <cellStyle name="Normal 2 2 2 3 2 5 2 2 3" xfId="8116"/>
    <cellStyle name="Normal 2 2 2 3 2 5 2 2 4" xfId="8117"/>
    <cellStyle name="Normal 2 2 2 3 2 5 2 3" xfId="8118"/>
    <cellStyle name="Normal 2 2 2 3 2 5 2 4" xfId="8119"/>
    <cellStyle name="Normal 2 2 2 3 2 5 2 5" xfId="8120"/>
    <cellStyle name="Normal 2 2 2 3 2 5 3" xfId="8121"/>
    <cellStyle name="Normal 2 2 2 3 2 5 3 2" xfId="8122"/>
    <cellStyle name="Normal 2 2 2 3 2 5 3 3" xfId="8123"/>
    <cellStyle name="Normal 2 2 2 3 2 5 3 4" xfId="8124"/>
    <cellStyle name="Normal 2 2 2 3 2 5 4" xfId="8125"/>
    <cellStyle name="Normal 2 2 2 3 2 5 4 2" xfId="8126"/>
    <cellStyle name="Normal 2 2 2 3 2 5 4 3" xfId="8127"/>
    <cellStyle name="Normal 2 2 2 3 2 5 4 4" xfId="8128"/>
    <cellStyle name="Normal 2 2 2 3 2 5 5" xfId="8129"/>
    <cellStyle name="Normal 2 2 2 3 2 5 6" xfId="8130"/>
    <cellStyle name="Normal 2 2 2 3 2 5 7" xfId="8131"/>
    <cellStyle name="Normal 2 2 2 3 2 6" xfId="829"/>
    <cellStyle name="Normal 2 2 2 3 2 6 2" xfId="8132"/>
    <cellStyle name="Normal 2 2 2 3 2 6 2 2" xfId="8133"/>
    <cellStyle name="Normal 2 2 2 3 2 6 2 2 2" xfId="8134"/>
    <cellStyle name="Normal 2 2 2 3 2 6 2 2 3" xfId="8135"/>
    <cellStyle name="Normal 2 2 2 3 2 6 2 2 4" xfId="8136"/>
    <cellStyle name="Normal 2 2 2 3 2 6 2 3" xfId="8137"/>
    <cellStyle name="Normal 2 2 2 3 2 6 2 4" xfId="8138"/>
    <cellStyle name="Normal 2 2 2 3 2 6 2 5" xfId="8139"/>
    <cellStyle name="Normal 2 2 2 3 2 6 3" xfId="8140"/>
    <cellStyle name="Normal 2 2 2 3 2 6 3 2" xfId="8141"/>
    <cellStyle name="Normal 2 2 2 3 2 6 3 3" xfId="8142"/>
    <cellStyle name="Normal 2 2 2 3 2 6 3 4" xfId="8143"/>
    <cellStyle name="Normal 2 2 2 3 2 6 4" xfId="8144"/>
    <cellStyle name="Normal 2 2 2 3 2 6 4 2" xfId="8145"/>
    <cellStyle name="Normal 2 2 2 3 2 6 4 3" xfId="8146"/>
    <cellStyle name="Normal 2 2 2 3 2 6 4 4" xfId="8147"/>
    <cellStyle name="Normal 2 2 2 3 2 6 5" xfId="8148"/>
    <cellStyle name="Normal 2 2 2 3 2 6 6" xfId="8149"/>
    <cellStyle name="Normal 2 2 2 3 2 6 7" xfId="8150"/>
    <cellStyle name="Normal 2 2 2 3 2 7" xfId="1082"/>
    <cellStyle name="Normal 2 2 2 3 2 7 2" xfId="8151"/>
    <cellStyle name="Normal 2 2 2 3 2 7 2 2" xfId="8152"/>
    <cellStyle name="Normal 2 2 2 3 2 7 2 2 2" xfId="8153"/>
    <cellStyle name="Normal 2 2 2 3 2 7 2 2 3" xfId="8154"/>
    <cellStyle name="Normal 2 2 2 3 2 7 2 2 4" xfId="8155"/>
    <cellStyle name="Normal 2 2 2 3 2 7 2 3" xfId="8156"/>
    <cellStyle name="Normal 2 2 2 3 2 7 2 4" xfId="8157"/>
    <cellStyle name="Normal 2 2 2 3 2 7 2 5" xfId="8158"/>
    <cellStyle name="Normal 2 2 2 3 2 7 3" xfId="8159"/>
    <cellStyle name="Normal 2 2 2 3 2 7 3 2" xfId="8160"/>
    <cellStyle name="Normal 2 2 2 3 2 7 3 3" xfId="8161"/>
    <cellStyle name="Normal 2 2 2 3 2 7 3 4" xfId="8162"/>
    <cellStyle name="Normal 2 2 2 3 2 7 4" xfId="8163"/>
    <cellStyle name="Normal 2 2 2 3 2 7 4 2" xfId="8164"/>
    <cellStyle name="Normal 2 2 2 3 2 7 4 3" xfId="8165"/>
    <cellStyle name="Normal 2 2 2 3 2 7 4 4" xfId="8166"/>
    <cellStyle name="Normal 2 2 2 3 2 7 5" xfId="8167"/>
    <cellStyle name="Normal 2 2 2 3 2 7 6" xfId="8168"/>
    <cellStyle name="Normal 2 2 2 3 2 7 7" xfId="8169"/>
    <cellStyle name="Normal 2 2 2 3 2 8" xfId="1409"/>
    <cellStyle name="Normal 2 2 2 3 2 8 2" xfId="8170"/>
    <cellStyle name="Normal 2 2 2 3 2 8 2 2" xfId="8171"/>
    <cellStyle name="Normal 2 2 2 3 2 8 2 2 2" xfId="8172"/>
    <cellStyle name="Normal 2 2 2 3 2 8 2 2 3" xfId="8173"/>
    <cellStyle name="Normal 2 2 2 3 2 8 2 2 4" xfId="8174"/>
    <cellStyle name="Normal 2 2 2 3 2 8 2 3" xfId="8175"/>
    <cellStyle name="Normal 2 2 2 3 2 8 2 4" xfId="8176"/>
    <cellStyle name="Normal 2 2 2 3 2 8 2 5" xfId="8177"/>
    <cellStyle name="Normal 2 2 2 3 2 8 3" xfId="8178"/>
    <cellStyle name="Normal 2 2 2 3 2 8 3 2" xfId="8179"/>
    <cellStyle name="Normal 2 2 2 3 2 8 3 3" xfId="8180"/>
    <cellStyle name="Normal 2 2 2 3 2 8 3 4" xfId="8181"/>
    <cellStyle name="Normal 2 2 2 3 2 8 4" xfId="8182"/>
    <cellStyle name="Normal 2 2 2 3 2 8 4 2" xfId="8183"/>
    <cellStyle name="Normal 2 2 2 3 2 8 4 3" xfId="8184"/>
    <cellStyle name="Normal 2 2 2 3 2 8 4 4" xfId="8185"/>
    <cellStyle name="Normal 2 2 2 3 2 8 5" xfId="8186"/>
    <cellStyle name="Normal 2 2 2 3 2 8 6" xfId="8187"/>
    <cellStyle name="Normal 2 2 2 3 2 8 7" xfId="8188"/>
    <cellStyle name="Normal 2 2 2 3 2 9" xfId="1705"/>
    <cellStyle name="Normal 2 2 2 3 2 9 2" xfId="8189"/>
    <cellStyle name="Normal 2 2 2 3 2 9 2 2" xfId="8190"/>
    <cellStyle name="Normal 2 2 2 3 2 9 2 2 2" xfId="8191"/>
    <cellStyle name="Normal 2 2 2 3 2 9 2 2 3" xfId="8192"/>
    <cellStyle name="Normal 2 2 2 3 2 9 2 2 4" xfId="8193"/>
    <cellStyle name="Normal 2 2 2 3 2 9 2 3" xfId="8194"/>
    <cellStyle name="Normal 2 2 2 3 2 9 2 4" xfId="8195"/>
    <cellStyle name="Normal 2 2 2 3 2 9 2 5" xfId="8196"/>
    <cellStyle name="Normal 2 2 2 3 2 9 3" xfId="8197"/>
    <cellStyle name="Normal 2 2 2 3 2 9 3 2" xfId="8198"/>
    <cellStyle name="Normal 2 2 2 3 2 9 3 3" xfId="8199"/>
    <cellStyle name="Normal 2 2 2 3 2 9 3 4" xfId="8200"/>
    <cellStyle name="Normal 2 2 2 3 2 9 4" xfId="8201"/>
    <cellStyle name="Normal 2 2 2 3 2 9 4 2" xfId="8202"/>
    <cellStyle name="Normal 2 2 2 3 2 9 4 3" xfId="8203"/>
    <cellStyle name="Normal 2 2 2 3 2 9 4 4" xfId="8204"/>
    <cellStyle name="Normal 2 2 2 3 2 9 5" xfId="8205"/>
    <cellStyle name="Normal 2 2 2 3 2 9 6" xfId="8206"/>
    <cellStyle name="Normal 2 2 2 3 2 9 7" xfId="8207"/>
    <cellStyle name="Normal 2 2 2 3 3" xfId="80"/>
    <cellStyle name="Normal 2 2 2 3 3 10" xfId="8208"/>
    <cellStyle name="Normal 2 2 2 3 3 10 2" xfId="8209"/>
    <cellStyle name="Normal 2 2 2 3 3 10 2 2" xfId="8210"/>
    <cellStyle name="Normal 2 2 2 3 3 10 2 3" xfId="8211"/>
    <cellStyle name="Normal 2 2 2 3 3 10 2 4" xfId="8212"/>
    <cellStyle name="Normal 2 2 2 3 3 10 3" xfId="8213"/>
    <cellStyle name="Normal 2 2 2 3 3 10 4" xfId="8214"/>
    <cellStyle name="Normal 2 2 2 3 3 10 5" xfId="8215"/>
    <cellStyle name="Normal 2 2 2 3 3 11" xfId="8216"/>
    <cellStyle name="Normal 2 2 2 3 3 11 2" xfId="8217"/>
    <cellStyle name="Normal 2 2 2 3 3 11 3" xfId="8218"/>
    <cellStyle name="Normal 2 2 2 3 3 11 4" xfId="8219"/>
    <cellStyle name="Normal 2 2 2 3 3 12" xfId="8220"/>
    <cellStyle name="Normal 2 2 2 3 3 12 2" xfId="8221"/>
    <cellStyle name="Normal 2 2 2 3 3 12 3" xfId="8222"/>
    <cellStyle name="Normal 2 2 2 3 3 12 4" xfId="8223"/>
    <cellStyle name="Normal 2 2 2 3 3 13" xfId="8224"/>
    <cellStyle name="Normal 2 2 2 3 3 14" xfId="8225"/>
    <cellStyle name="Normal 2 2 2 3 3 15" xfId="8226"/>
    <cellStyle name="Normal 2 2 2 3 3 2" xfId="228"/>
    <cellStyle name="Normal 2 2 2 3 3 2 10" xfId="8227"/>
    <cellStyle name="Normal 2 2 2 3 3 2 10 2" xfId="8228"/>
    <cellStyle name="Normal 2 2 2 3 3 2 10 3" xfId="8229"/>
    <cellStyle name="Normal 2 2 2 3 3 2 10 4" xfId="8230"/>
    <cellStyle name="Normal 2 2 2 3 3 2 11" xfId="8231"/>
    <cellStyle name="Normal 2 2 2 3 3 2 12" xfId="8232"/>
    <cellStyle name="Normal 2 2 2 3 3 2 13" xfId="8233"/>
    <cellStyle name="Normal 2 2 2 3 3 2 2" xfId="786"/>
    <cellStyle name="Normal 2 2 2 3 3 2 2 2" xfId="8234"/>
    <cellStyle name="Normal 2 2 2 3 3 2 2 2 2" xfId="8235"/>
    <cellStyle name="Normal 2 2 2 3 3 2 2 2 2 2" xfId="8236"/>
    <cellStyle name="Normal 2 2 2 3 3 2 2 2 2 3" xfId="8237"/>
    <cellStyle name="Normal 2 2 2 3 3 2 2 2 2 4" xfId="8238"/>
    <cellStyle name="Normal 2 2 2 3 3 2 2 2 3" xfId="8239"/>
    <cellStyle name="Normal 2 2 2 3 3 2 2 2 4" xfId="8240"/>
    <cellStyle name="Normal 2 2 2 3 3 2 2 2 5" xfId="8241"/>
    <cellStyle name="Normal 2 2 2 3 3 2 2 3" xfId="8242"/>
    <cellStyle name="Normal 2 2 2 3 3 2 2 3 2" xfId="8243"/>
    <cellStyle name="Normal 2 2 2 3 3 2 2 3 3" xfId="8244"/>
    <cellStyle name="Normal 2 2 2 3 3 2 2 3 4" xfId="8245"/>
    <cellStyle name="Normal 2 2 2 3 3 2 2 4" xfId="8246"/>
    <cellStyle name="Normal 2 2 2 3 3 2 2 4 2" xfId="8247"/>
    <cellStyle name="Normal 2 2 2 3 3 2 2 4 3" xfId="8248"/>
    <cellStyle name="Normal 2 2 2 3 3 2 2 4 4" xfId="8249"/>
    <cellStyle name="Normal 2 2 2 3 3 2 2 5" xfId="8250"/>
    <cellStyle name="Normal 2 2 2 3 3 2 2 6" xfId="8251"/>
    <cellStyle name="Normal 2 2 2 3 3 2 2 7" xfId="8252"/>
    <cellStyle name="Normal 2 2 2 3 3 2 3" xfId="1008"/>
    <cellStyle name="Normal 2 2 2 3 3 2 3 2" xfId="8253"/>
    <cellStyle name="Normal 2 2 2 3 3 2 3 2 2" xfId="8254"/>
    <cellStyle name="Normal 2 2 2 3 3 2 3 2 2 2" xfId="8255"/>
    <cellStyle name="Normal 2 2 2 3 3 2 3 2 2 3" xfId="8256"/>
    <cellStyle name="Normal 2 2 2 3 3 2 3 2 2 4" xfId="8257"/>
    <cellStyle name="Normal 2 2 2 3 3 2 3 2 3" xfId="8258"/>
    <cellStyle name="Normal 2 2 2 3 3 2 3 2 4" xfId="8259"/>
    <cellStyle name="Normal 2 2 2 3 3 2 3 2 5" xfId="8260"/>
    <cellStyle name="Normal 2 2 2 3 3 2 3 3" xfId="8261"/>
    <cellStyle name="Normal 2 2 2 3 3 2 3 3 2" xfId="8262"/>
    <cellStyle name="Normal 2 2 2 3 3 2 3 3 3" xfId="8263"/>
    <cellStyle name="Normal 2 2 2 3 3 2 3 3 4" xfId="8264"/>
    <cellStyle name="Normal 2 2 2 3 3 2 3 4" xfId="8265"/>
    <cellStyle name="Normal 2 2 2 3 3 2 3 4 2" xfId="8266"/>
    <cellStyle name="Normal 2 2 2 3 3 2 3 4 3" xfId="8267"/>
    <cellStyle name="Normal 2 2 2 3 3 2 3 4 4" xfId="8268"/>
    <cellStyle name="Normal 2 2 2 3 3 2 3 5" xfId="8269"/>
    <cellStyle name="Normal 2 2 2 3 3 2 3 6" xfId="8270"/>
    <cellStyle name="Normal 2 2 2 3 3 2 3 7" xfId="8271"/>
    <cellStyle name="Normal 2 2 2 3 3 2 4" xfId="1335"/>
    <cellStyle name="Normal 2 2 2 3 3 2 4 2" xfId="8272"/>
    <cellStyle name="Normal 2 2 2 3 3 2 4 2 2" xfId="8273"/>
    <cellStyle name="Normal 2 2 2 3 3 2 4 2 2 2" xfId="8274"/>
    <cellStyle name="Normal 2 2 2 3 3 2 4 2 2 3" xfId="8275"/>
    <cellStyle name="Normal 2 2 2 3 3 2 4 2 2 4" xfId="8276"/>
    <cellStyle name="Normal 2 2 2 3 3 2 4 2 3" xfId="8277"/>
    <cellStyle name="Normal 2 2 2 3 3 2 4 2 4" xfId="8278"/>
    <cellStyle name="Normal 2 2 2 3 3 2 4 2 5" xfId="8279"/>
    <cellStyle name="Normal 2 2 2 3 3 2 4 3" xfId="8280"/>
    <cellStyle name="Normal 2 2 2 3 3 2 4 3 2" xfId="8281"/>
    <cellStyle name="Normal 2 2 2 3 3 2 4 3 3" xfId="8282"/>
    <cellStyle name="Normal 2 2 2 3 3 2 4 3 4" xfId="8283"/>
    <cellStyle name="Normal 2 2 2 3 3 2 4 4" xfId="8284"/>
    <cellStyle name="Normal 2 2 2 3 3 2 4 4 2" xfId="8285"/>
    <cellStyle name="Normal 2 2 2 3 3 2 4 4 3" xfId="8286"/>
    <cellStyle name="Normal 2 2 2 3 3 2 4 4 4" xfId="8287"/>
    <cellStyle name="Normal 2 2 2 3 3 2 4 5" xfId="8288"/>
    <cellStyle name="Normal 2 2 2 3 3 2 4 6" xfId="8289"/>
    <cellStyle name="Normal 2 2 2 3 3 2 4 7" xfId="8290"/>
    <cellStyle name="Normal 2 2 2 3 3 2 5" xfId="1662"/>
    <cellStyle name="Normal 2 2 2 3 3 2 5 2" xfId="8291"/>
    <cellStyle name="Normal 2 2 2 3 3 2 5 2 2" xfId="8292"/>
    <cellStyle name="Normal 2 2 2 3 3 2 5 2 2 2" xfId="8293"/>
    <cellStyle name="Normal 2 2 2 3 3 2 5 2 2 3" xfId="8294"/>
    <cellStyle name="Normal 2 2 2 3 3 2 5 2 2 4" xfId="8295"/>
    <cellStyle name="Normal 2 2 2 3 3 2 5 2 3" xfId="8296"/>
    <cellStyle name="Normal 2 2 2 3 3 2 5 2 4" xfId="8297"/>
    <cellStyle name="Normal 2 2 2 3 3 2 5 2 5" xfId="8298"/>
    <cellStyle name="Normal 2 2 2 3 3 2 5 3" xfId="8299"/>
    <cellStyle name="Normal 2 2 2 3 3 2 5 3 2" xfId="8300"/>
    <cellStyle name="Normal 2 2 2 3 3 2 5 3 3" xfId="8301"/>
    <cellStyle name="Normal 2 2 2 3 3 2 5 3 4" xfId="8302"/>
    <cellStyle name="Normal 2 2 2 3 3 2 5 4" xfId="8303"/>
    <cellStyle name="Normal 2 2 2 3 3 2 5 4 2" xfId="8304"/>
    <cellStyle name="Normal 2 2 2 3 3 2 5 4 3" xfId="8305"/>
    <cellStyle name="Normal 2 2 2 3 3 2 5 4 4" xfId="8306"/>
    <cellStyle name="Normal 2 2 2 3 3 2 5 5" xfId="8307"/>
    <cellStyle name="Normal 2 2 2 3 3 2 5 6" xfId="8308"/>
    <cellStyle name="Normal 2 2 2 3 3 2 5 7" xfId="8309"/>
    <cellStyle name="Normal 2 2 2 3 3 2 6" xfId="1884"/>
    <cellStyle name="Normal 2 2 2 3 3 2 6 2" xfId="8310"/>
    <cellStyle name="Normal 2 2 2 3 3 2 6 2 2" xfId="8311"/>
    <cellStyle name="Normal 2 2 2 3 3 2 6 2 2 2" xfId="8312"/>
    <cellStyle name="Normal 2 2 2 3 3 2 6 2 2 3" xfId="8313"/>
    <cellStyle name="Normal 2 2 2 3 3 2 6 2 2 4" xfId="8314"/>
    <cellStyle name="Normal 2 2 2 3 3 2 6 2 3" xfId="8315"/>
    <cellStyle name="Normal 2 2 2 3 3 2 6 2 4" xfId="8316"/>
    <cellStyle name="Normal 2 2 2 3 3 2 6 2 5" xfId="8317"/>
    <cellStyle name="Normal 2 2 2 3 3 2 6 3" xfId="8318"/>
    <cellStyle name="Normal 2 2 2 3 3 2 6 3 2" xfId="8319"/>
    <cellStyle name="Normal 2 2 2 3 3 2 6 3 3" xfId="8320"/>
    <cellStyle name="Normal 2 2 2 3 3 2 6 3 4" xfId="8321"/>
    <cellStyle name="Normal 2 2 2 3 3 2 6 4" xfId="8322"/>
    <cellStyle name="Normal 2 2 2 3 3 2 6 4 2" xfId="8323"/>
    <cellStyle name="Normal 2 2 2 3 3 2 6 4 3" xfId="8324"/>
    <cellStyle name="Normal 2 2 2 3 3 2 6 4 4" xfId="8325"/>
    <cellStyle name="Normal 2 2 2 3 3 2 6 5" xfId="8326"/>
    <cellStyle name="Normal 2 2 2 3 3 2 6 6" xfId="8327"/>
    <cellStyle name="Normal 2 2 2 3 3 2 6 7" xfId="8328"/>
    <cellStyle name="Normal 2 2 2 3 3 2 7" xfId="564"/>
    <cellStyle name="Normal 2 2 2 3 3 2 7 2" xfId="8329"/>
    <cellStyle name="Normal 2 2 2 3 3 2 7 2 2" xfId="8330"/>
    <cellStyle name="Normal 2 2 2 3 3 2 7 2 3" xfId="8331"/>
    <cellStyle name="Normal 2 2 2 3 3 2 7 2 4" xfId="8332"/>
    <cellStyle name="Normal 2 2 2 3 3 2 7 3" xfId="8333"/>
    <cellStyle name="Normal 2 2 2 3 3 2 7 3 2" xfId="8334"/>
    <cellStyle name="Normal 2 2 2 3 3 2 7 3 3" xfId="8335"/>
    <cellStyle name="Normal 2 2 2 3 3 2 7 3 4" xfId="8336"/>
    <cellStyle name="Normal 2 2 2 3 3 2 7 4" xfId="8337"/>
    <cellStyle name="Normal 2 2 2 3 3 2 7 5" xfId="8338"/>
    <cellStyle name="Normal 2 2 2 3 3 2 7 6" xfId="8339"/>
    <cellStyle name="Normal 2 2 2 3 3 2 8" xfId="8340"/>
    <cellStyle name="Normal 2 2 2 3 3 2 8 2" xfId="8341"/>
    <cellStyle name="Normal 2 2 2 3 3 2 8 2 2" xfId="8342"/>
    <cellStyle name="Normal 2 2 2 3 3 2 8 2 3" xfId="8343"/>
    <cellStyle name="Normal 2 2 2 3 3 2 8 2 4" xfId="8344"/>
    <cellStyle name="Normal 2 2 2 3 3 2 8 3" xfId="8345"/>
    <cellStyle name="Normal 2 2 2 3 3 2 8 4" xfId="8346"/>
    <cellStyle name="Normal 2 2 2 3 3 2 8 5" xfId="8347"/>
    <cellStyle name="Normal 2 2 2 3 3 2 9" xfId="8348"/>
    <cellStyle name="Normal 2 2 2 3 3 2 9 2" xfId="8349"/>
    <cellStyle name="Normal 2 2 2 3 3 2 9 3" xfId="8350"/>
    <cellStyle name="Normal 2 2 2 3 3 2 9 4" xfId="8351"/>
    <cellStyle name="Normal 2 2 2 3 3 3" xfId="416"/>
    <cellStyle name="Normal 2 2 2 3 3 3 2" xfId="1187"/>
    <cellStyle name="Normal 2 2 2 3 3 3 2 2" xfId="8352"/>
    <cellStyle name="Normal 2 2 2 3 3 3 2 2 2" xfId="8353"/>
    <cellStyle name="Normal 2 2 2 3 3 3 2 2 2 2" xfId="8354"/>
    <cellStyle name="Normal 2 2 2 3 3 3 2 2 2 3" xfId="8355"/>
    <cellStyle name="Normal 2 2 2 3 3 3 2 2 2 4" xfId="8356"/>
    <cellStyle name="Normal 2 2 2 3 3 3 2 2 3" xfId="8357"/>
    <cellStyle name="Normal 2 2 2 3 3 3 2 2 4" xfId="8358"/>
    <cellStyle name="Normal 2 2 2 3 3 3 2 2 5" xfId="8359"/>
    <cellStyle name="Normal 2 2 2 3 3 3 2 3" xfId="8360"/>
    <cellStyle name="Normal 2 2 2 3 3 3 2 3 2" xfId="8361"/>
    <cellStyle name="Normal 2 2 2 3 3 3 2 3 3" xfId="8362"/>
    <cellStyle name="Normal 2 2 2 3 3 3 2 3 4" xfId="8363"/>
    <cellStyle name="Normal 2 2 2 3 3 3 2 4" xfId="8364"/>
    <cellStyle name="Normal 2 2 2 3 3 3 2 4 2" xfId="8365"/>
    <cellStyle name="Normal 2 2 2 3 3 3 2 4 3" xfId="8366"/>
    <cellStyle name="Normal 2 2 2 3 3 3 2 4 4" xfId="8367"/>
    <cellStyle name="Normal 2 2 2 3 3 3 2 5" xfId="8368"/>
    <cellStyle name="Normal 2 2 2 3 3 3 2 6" xfId="8369"/>
    <cellStyle name="Normal 2 2 2 3 3 3 2 7" xfId="8370"/>
    <cellStyle name="Normal 2 2 2 3 3 3 3" xfId="1514"/>
    <cellStyle name="Normal 2 2 2 3 3 3 3 2" xfId="8371"/>
    <cellStyle name="Normal 2 2 2 3 3 3 3 2 2" xfId="8372"/>
    <cellStyle name="Normal 2 2 2 3 3 3 3 2 2 2" xfId="8373"/>
    <cellStyle name="Normal 2 2 2 3 3 3 3 2 2 3" xfId="8374"/>
    <cellStyle name="Normal 2 2 2 3 3 3 3 2 2 4" xfId="8375"/>
    <cellStyle name="Normal 2 2 2 3 3 3 3 2 3" xfId="8376"/>
    <cellStyle name="Normal 2 2 2 3 3 3 3 2 4" xfId="8377"/>
    <cellStyle name="Normal 2 2 2 3 3 3 3 2 5" xfId="8378"/>
    <cellStyle name="Normal 2 2 2 3 3 3 3 3" xfId="8379"/>
    <cellStyle name="Normal 2 2 2 3 3 3 3 3 2" xfId="8380"/>
    <cellStyle name="Normal 2 2 2 3 3 3 3 3 3" xfId="8381"/>
    <cellStyle name="Normal 2 2 2 3 3 3 3 3 4" xfId="8382"/>
    <cellStyle name="Normal 2 2 2 3 3 3 3 4" xfId="8383"/>
    <cellStyle name="Normal 2 2 2 3 3 3 3 4 2" xfId="8384"/>
    <cellStyle name="Normal 2 2 2 3 3 3 3 4 3" xfId="8385"/>
    <cellStyle name="Normal 2 2 2 3 3 3 3 4 4" xfId="8386"/>
    <cellStyle name="Normal 2 2 2 3 3 3 3 5" xfId="8387"/>
    <cellStyle name="Normal 2 2 2 3 3 3 3 6" xfId="8388"/>
    <cellStyle name="Normal 2 2 2 3 3 3 3 7" xfId="8389"/>
    <cellStyle name="Normal 2 2 2 3 3 3 4" xfId="8390"/>
    <cellStyle name="Normal 2 2 2 3 3 3 4 2" xfId="8391"/>
    <cellStyle name="Normal 2 2 2 3 3 3 4 2 2" xfId="8392"/>
    <cellStyle name="Normal 2 2 2 3 3 3 4 2 3" xfId="8393"/>
    <cellStyle name="Normal 2 2 2 3 3 3 4 2 4" xfId="8394"/>
    <cellStyle name="Normal 2 2 2 3 3 3 4 3" xfId="8395"/>
    <cellStyle name="Normal 2 2 2 3 3 3 4 3 2" xfId="8396"/>
    <cellStyle name="Normal 2 2 2 3 3 3 4 3 3" xfId="8397"/>
    <cellStyle name="Normal 2 2 2 3 3 3 4 3 4" xfId="8398"/>
    <cellStyle name="Normal 2 2 2 3 3 3 4 4" xfId="8399"/>
    <cellStyle name="Normal 2 2 2 3 3 3 4 5" xfId="8400"/>
    <cellStyle name="Normal 2 2 2 3 3 3 4 6" xfId="8401"/>
    <cellStyle name="Normal 2 2 2 3 3 3 5" xfId="8402"/>
    <cellStyle name="Normal 2 2 2 3 3 3 5 2" xfId="8403"/>
    <cellStyle name="Normal 2 2 2 3 3 3 5 3" xfId="8404"/>
    <cellStyle name="Normal 2 2 2 3 3 3 5 4" xfId="8405"/>
    <cellStyle name="Normal 2 2 2 3 3 3 6" xfId="8406"/>
    <cellStyle name="Normal 2 2 2 3 3 3 6 2" xfId="8407"/>
    <cellStyle name="Normal 2 2 2 3 3 3 6 3" xfId="8408"/>
    <cellStyle name="Normal 2 2 2 3 3 3 6 4" xfId="8409"/>
    <cellStyle name="Normal 2 2 2 3 3 3 7" xfId="8410"/>
    <cellStyle name="Normal 2 2 2 3 3 3 8" xfId="8411"/>
    <cellStyle name="Normal 2 2 2 3 3 3 9" xfId="8412"/>
    <cellStyle name="Normal 2 2 2 3 3 4" xfId="638"/>
    <cellStyle name="Normal 2 2 2 3 3 4 2" xfId="8413"/>
    <cellStyle name="Normal 2 2 2 3 3 4 2 2" xfId="8414"/>
    <cellStyle name="Normal 2 2 2 3 3 4 2 2 2" xfId="8415"/>
    <cellStyle name="Normal 2 2 2 3 3 4 2 2 3" xfId="8416"/>
    <cellStyle name="Normal 2 2 2 3 3 4 2 2 4" xfId="8417"/>
    <cellStyle name="Normal 2 2 2 3 3 4 2 3" xfId="8418"/>
    <cellStyle name="Normal 2 2 2 3 3 4 2 4" xfId="8419"/>
    <cellStyle name="Normal 2 2 2 3 3 4 2 5" xfId="8420"/>
    <cellStyle name="Normal 2 2 2 3 3 4 3" xfId="8421"/>
    <cellStyle name="Normal 2 2 2 3 3 4 3 2" xfId="8422"/>
    <cellStyle name="Normal 2 2 2 3 3 4 3 3" xfId="8423"/>
    <cellStyle name="Normal 2 2 2 3 3 4 3 4" xfId="8424"/>
    <cellStyle name="Normal 2 2 2 3 3 4 4" xfId="8425"/>
    <cellStyle name="Normal 2 2 2 3 3 4 4 2" xfId="8426"/>
    <cellStyle name="Normal 2 2 2 3 3 4 4 3" xfId="8427"/>
    <cellStyle name="Normal 2 2 2 3 3 4 4 4" xfId="8428"/>
    <cellStyle name="Normal 2 2 2 3 3 4 5" xfId="8429"/>
    <cellStyle name="Normal 2 2 2 3 3 4 6" xfId="8430"/>
    <cellStyle name="Normal 2 2 2 3 3 4 7" xfId="8431"/>
    <cellStyle name="Normal 2 2 2 3 3 5" xfId="860"/>
    <cellStyle name="Normal 2 2 2 3 3 5 2" xfId="8432"/>
    <cellStyle name="Normal 2 2 2 3 3 5 2 2" xfId="8433"/>
    <cellStyle name="Normal 2 2 2 3 3 5 2 2 2" xfId="8434"/>
    <cellStyle name="Normal 2 2 2 3 3 5 2 2 3" xfId="8435"/>
    <cellStyle name="Normal 2 2 2 3 3 5 2 2 4" xfId="8436"/>
    <cellStyle name="Normal 2 2 2 3 3 5 2 3" xfId="8437"/>
    <cellStyle name="Normal 2 2 2 3 3 5 2 4" xfId="8438"/>
    <cellStyle name="Normal 2 2 2 3 3 5 2 5" xfId="8439"/>
    <cellStyle name="Normal 2 2 2 3 3 5 3" xfId="8440"/>
    <cellStyle name="Normal 2 2 2 3 3 5 3 2" xfId="8441"/>
    <cellStyle name="Normal 2 2 2 3 3 5 3 3" xfId="8442"/>
    <cellStyle name="Normal 2 2 2 3 3 5 3 4" xfId="8443"/>
    <cellStyle name="Normal 2 2 2 3 3 5 4" xfId="8444"/>
    <cellStyle name="Normal 2 2 2 3 3 5 4 2" xfId="8445"/>
    <cellStyle name="Normal 2 2 2 3 3 5 4 3" xfId="8446"/>
    <cellStyle name="Normal 2 2 2 3 3 5 4 4" xfId="8447"/>
    <cellStyle name="Normal 2 2 2 3 3 5 5" xfId="8448"/>
    <cellStyle name="Normal 2 2 2 3 3 5 6" xfId="8449"/>
    <cellStyle name="Normal 2 2 2 3 3 5 7" xfId="8450"/>
    <cellStyle name="Normal 2 2 2 3 3 6" xfId="1113"/>
    <cellStyle name="Normal 2 2 2 3 3 6 2" xfId="8451"/>
    <cellStyle name="Normal 2 2 2 3 3 6 2 2" xfId="8452"/>
    <cellStyle name="Normal 2 2 2 3 3 6 2 2 2" xfId="8453"/>
    <cellStyle name="Normal 2 2 2 3 3 6 2 2 3" xfId="8454"/>
    <cellStyle name="Normal 2 2 2 3 3 6 2 2 4" xfId="8455"/>
    <cellStyle name="Normal 2 2 2 3 3 6 2 3" xfId="8456"/>
    <cellStyle name="Normal 2 2 2 3 3 6 2 4" xfId="8457"/>
    <cellStyle name="Normal 2 2 2 3 3 6 2 5" xfId="8458"/>
    <cellStyle name="Normal 2 2 2 3 3 6 3" xfId="8459"/>
    <cellStyle name="Normal 2 2 2 3 3 6 3 2" xfId="8460"/>
    <cellStyle name="Normal 2 2 2 3 3 6 3 3" xfId="8461"/>
    <cellStyle name="Normal 2 2 2 3 3 6 3 4" xfId="8462"/>
    <cellStyle name="Normal 2 2 2 3 3 6 4" xfId="8463"/>
    <cellStyle name="Normal 2 2 2 3 3 6 4 2" xfId="8464"/>
    <cellStyle name="Normal 2 2 2 3 3 6 4 3" xfId="8465"/>
    <cellStyle name="Normal 2 2 2 3 3 6 4 4" xfId="8466"/>
    <cellStyle name="Normal 2 2 2 3 3 6 5" xfId="8467"/>
    <cellStyle name="Normal 2 2 2 3 3 6 6" xfId="8468"/>
    <cellStyle name="Normal 2 2 2 3 3 6 7" xfId="8469"/>
    <cellStyle name="Normal 2 2 2 3 3 7" xfId="1440"/>
    <cellStyle name="Normal 2 2 2 3 3 7 2" xfId="8470"/>
    <cellStyle name="Normal 2 2 2 3 3 7 2 2" xfId="8471"/>
    <cellStyle name="Normal 2 2 2 3 3 7 2 2 2" xfId="8472"/>
    <cellStyle name="Normal 2 2 2 3 3 7 2 2 3" xfId="8473"/>
    <cellStyle name="Normal 2 2 2 3 3 7 2 2 4" xfId="8474"/>
    <cellStyle name="Normal 2 2 2 3 3 7 2 3" xfId="8475"/>
    <cellStyle name="Normal 2 2 2 3 3 7 2 4" xfId="8476"/>
    <cellStyle name="Normal 2 2 2 3 3 7 2 5" xfId="8477"/>
    <cellStyle name="Normal 2 2 2 3 3 7 3" xfId="8478"/>
    <cellStyle name="Normal 2 2 2 3 3 7 3 2" xfId="8479"/>
    <cellStyle name="Normal 2 2 2 3 3 7 3 3" xfId="8480"/>
    <cellStyle name="Normal 2 2 2 3 3 7 3 4" xfId="8481"/>
    <cellStyle name="Normal 2 2 2 3 3 7 4" xfId="8482"/>
    <cellStyle name="Normal 2 2 2 3 3 7 4 2" xfId="8483"/>
    <cellStyle name="Normal 2 2 2 3 3 7 4 3" xfId="8484"/>
    <cellStyle name="Normal 2 2 2 3 3 7 4 4" xfId="8485"/>
    <cellStyle name="Normal 2 2 2 3 3 7 5" xfId="8486"/>
    <cellStyle name="Normal 2 2 2 3 3 7 6" xfId="8487"/>
    <cellStyle name="Normal 2 2 2 3 3 7 7" xfId="8488"/>
    <cellStyle name="Normal 2 2 2 3 3 8" xfId="1736"/>
    <cellStyle name="Normal 2 2 2 3 3 8 2" xfId="8489"/>
    <cellStyle name="Normal 2 2 2 3 3 8 2 2" xfId="8490"/>
    <cellStyle name="Normal 2 2 2 3 3 8 2 2 2" xfId="8491"/>
    <cellStyle name="Normal 2 2 2 3 3 8 2 2 3" xfId="8492"/>
    <cellStyle name="Normal 2 2 2 3 3 8 2 2 4" xfId="8493"/>
    <cellStyle name="Normal 2 2 2 3 3 8 2 3" xfId="8494"/>
    <cellStyle name="Normal 2 2 2 3 3 8 2 4" xfId="8495"/>
    <cellStyle name="Normal 2 2 2 3 3 8 2 5" xfId="8496"/>
    <cellStyle name="Normal 2 2 2 3 3 8 3" xfId="8497"/>
    <cellStyle name="Normal 2 2 2 3 3 8 3 2" xfId="8498"/>
    <cellStyle name="Normal 2 2 2 3 3 8 3 3" xfId="8499"/>
    <cellStyle name="Normal 2 2 2 3 3 8 3 4" xfId="8500"/>
    <cellStyle name="Normal 2 2 2 3 3 8 4" xfId="8501"/>
    <cellStyle name="Normal 2 2 2 3 3 8 4 2" xfId="8502"/>
    <cellStyle name="Normal 2 2 2 3 3 8 4 3" xfId="8503"/>
    <cellStyle name="Normal 2 2 2 3 3 8 4 4" xfId="8504"/>
    <cellStyle name="Normal 2 2 2 3 3 8 5" xfId="8505"/>
    <cellStyle name="Normal 2 2 2 3 3 8 6" xfId="8506"/>
    <cellStyle name="Normal 2 2 2 3 3 8 7" xfId="8507"/>
    <cellStyle name="Normal 2 2 2 3 3 9" xfId="342"/>
    <cellStyle name="Normal 2 2 2 3 3 9 2" xfId="8508"/>
    <cellStyle name="Normal 2 2 2 3 3 9 2 2" xfId="8509"/>
    <cellStyle name="Normal 2 2 2 3 3 9 2 3" xfId="8510"/>
    <cellStyle name="Normal 2 2 2 3 3 9 2 4" xfId="8511"/>
    <cellStyle name="Normal 2 2 2 3 3 9 3" xfId="8512"/>
    <cellStyle name="Normal 2 2 2 3 3 9 3 2" xfId="8513"/>
    <cellStyle name="Normal 2 2 2 3 3 9 3 3" xfId="8514"/>
    <cellStyle name="Normal 2 2 2 3 3 9 3 4" xfId="8515"/>
    <cellStyle name="Normal 2 2 2 3 3 9 4" xfId="8516"/>
    <cellStyle name="Normal 2 2 2 3 3 9 5" xfId="8517"/>
    <cellStyle name="Normal 2 2 2 3 3 9 6" xfId="8518"/>
    <cellStyle name="Normal 2 2 2 3 4" xfId="99"/>
    <cellStyle name="Normal 2 2 2 3 4 10" xfId="8519"/>
    <cellStyle name="Normal 2 2 2 3 4 10 2" xfId="8520"/>
    <cellStyle name="Normal 2 2 2 3 4 10 2 2" xfId="8521"/>
    <cellStyle name="Normal 2 2 2 3 4 10 2 3" xfId="8522"/>
    <cellStyle name="Normal 2 2 2 3 4 10 2 4" xfId="8523"/>
    <cellStyle name="Normal 2 2 2 3 4 10 3" xfId="8524"/>
    <cellStyle name="Normal 2 2 2 3 4 10 4" xfId="8525"/>
    <cellStyle name="Normal 2 2 2 3 4 10 5" xfId="8526"/>
    <cellStyle name="Normal 2 2 2 3 4 11" xfId="8527"/>
    <cellStyle name="Normal 2 2 2 3 4 11 2" xfId="8528"/>
    <cellStyle name="Normal 2 2 2 3 4 11 3" xfId="8529"/>
    <cellStyle name="Normal 2 2 2 3 4 11 4" xfId="8530"/>
    <cellStyle name="Normal 2 2 2 3 4 12" xfId="8531"/>
    <cellStyle name="Normal 2 2 2 3 4 12 2" xfId="8532"/>
    <cellStyle name="Normal 2 2 2 3 4 12 3" xfId="8533"/>
    <cellStyle name="Normal 2 2 2 3 4 12 4" xfId="8534"/>
    <cellStyle name="Normal 2 2 2 3 4 13" xfId="8535"/>
    <cellStyle name="Normal 2 2 2 3 4 14" xfId="8536"/>
    <cellStyle name="Normal 2 2 2 3 4 15" xfId="8537"/>
    <cellStyle name="Normal 2 2 2 3 4 2" xfId="173"/>
    <cellStyle name="Normal 2 2 2 3 4 2 10" xfId="8538"/>
    <cellStyle name="Normal 2 2 2 3 4 2 10 2" xfId="8539"/>
    <cellStyle name="Normal 2 2 2 3 4 2 10 3" xfId="8540"/>
    <cellStyle name="Normal 2 2 2 3 4 2 10 4" xfId="8541"/>
    <cellStyle name="Normal 2 2 2 3 4 2 11" xfId="8542"/>
    <cellStyle name="Normal 2 2 2 3 4 2 12" xfId="8543"/>
    <cellStyle name="Normal 2 2 2 3 4 2 13" xfId="8544"/>
    <cellStyle name="Normal 2 2 2 3 4 2 2" xfId="731"/>
    <cellStyle name="Normal 2 2 2 3 4 2 2 2" xfId="8545"/>
    <cellStyle name="Normal 2 2 2 3 4 2 2 2 2" xfId="8546"/>
    <cellStyle name="Normal 2 2 2 3 4 2 2 2 2 2" xfId="8547"/>
    <cellStyle name="Normal 2 2 2 3 4 2 2 2 2 3" xfId="8548"/>
    <cellStyle name="Normal 2 2 2 3 4 2 2 2 2 4" xfId="8549"/>
    <cellStyle name="Normal 2 2 2 3 4 2 2 2 3" xfId="8550"/>
    <cellStyle name="Normal 2 2 2 3 4 2 2 2 4" xfId="8551"/>
    <cellStyle name="Normal 2 2 2 3 4 2 2 2 5" xfId="8552"/>
    <cellStyle name="Normal 2 2 2 3 4 2 2 3" xfId="8553"/>
    <cellStyle name="Normal 2 2 2 3 4 2 2 3 2" xfId="8554"/>
    <cellStyle name="Normal 2 2 2 3 4 2 2 3 3" xfId="8555"/>
    <cellStyle name="Normal 2 2 2 3 4 2 2 3 4" xfId="8556"/>
    <cellStyle name="Normal 2 2 2 3 4 2 2 4" xfId="8557"/>
    <cellStyle name="Normal 2 2 2 3 4 2 2 4 2" xfId="8558"/>
    <cellStyle name="Normal 2 2 2 3 4 2 2 4 3" xfId="8559"/>
    <cellStyle name="Normal 2 2 2 3 4 2 2 4 4" xfId="8560"/>
    <cellStyle name="Normal 2 2 2 3 4 2 2 5" xfId="8561"/>
    <cellStyle name="Normal 2 2 2 3 4 2 2 6" xfId="8562"/>
    <cellStyle name="Normal 2 2 2 3 4 2 2 7" xfId="8563"/>
    <cellStyle name="Normal 2 2 2 3 4 2 3" xfId="953"/>
    <cellStyle name="Normal 2 2 2 3 4 2 3 2" xfId="8564"/>
    <cellStyle name="Normal 2 2 2 3 4 2 3 2 2" xfId="8565"/>
    <cellStyle name="Normal 2 2 2 3 4 2 3 2 2 2" xfId="8566"/>
    <cellStyle name="Normal 2 2 2 3 4 2 3 2 2 3" xfId="8567"/>
    <cellStyle name="Normal 2 2 2 3 4 2 3 2 2 4" xfId="8568"/>
    <cellStyle name="Normal 2 2 2 3 4 2 3 2 3" xfId="8569"/>
    <cellStyle name="Normal 2 2 2 3 4 2 3 2 4" xfId="8570"/>
    <cellStyle name="Normal 2 2 2 3 4 2 3 2 5" xfId="8571"/>
    <cellStyle name="Normal 2 2 2 3 4 2 3 3" xfId="8572"/>
    <cellStyle name="Normal 2 2 2 3 4 2 3 3 2" xfId="8573"/>
    <cellStyle name="Normal 2 2 2 3 4 2 3 3 3" xfId="8574"/>
    <cellStyle name="Normal 2 2 2 3 4 2 3 3 4" xfId="8575"/>
    <cellStyle name="Normal 2 2 2 3 4 2 3 4" xfId="8576"/>
    <cellStyle name="Normal 2 2 2 3 4 2 3 4 2" xfId="8577"/>
    <cellStyle name="Normal 2 2 2 3 4 2 3 4 3" xfId="8578"/>
    <cellStyle name="Normal 2 2 2 3 4 2 3 4 4" xfId="8579"/>
    <cellStyle name="Normal 2 2 2 3 4 2 3 5" xfId="8580"/>
    <cellStyle name="Normal 2 2 2 3 4 2 3 6" xfId="8581"/>
    <cellStyle name="Normal 2 2 2 3 4 2 3 7" xfId="8582"/>
    <cellStyle name="Normal 2 2 2 3 4 2 4" xfId="1280"/>
    <cellStyle name="Normal 2 2 2 3 4 2 4 2" xfId="8583"/>
    <cellStyle name="Normal 2 2 2 3 4 2 4 2 2" xfId="8584"/>
    <cellStyle name="Normal 2 2 2 3 4 2 4 2 2 2" xfId="8585"/>
    <cellStyle name="Normal 2 2 2 3 4 2 4 2 2 3" xfId="8586"/>
    <cellStyle name="Normal 2 2 2 3 4 2 4 2 2 4" xfId="8587"/>
    <cellStyle name="Normal 2 2 2 3 4 2 4 2 3" xfId="8588"/>
    <cellStyle name="Normal 2 2 2 3 4 2 4 2 4" xfId="8589"/>
    <cellStyle name="Normal 2 2 2 3 4 2 4 2 5" xfId="8590"/>
    <cellStyle name="Normal 2 2 2 3 4 2 4 3" xfId="8591"/>
    <cellStyle name="Normal 2 2 2 3 4 2 4 3 2" xfId="8592"/>
    <cellStyle name="Normal 2 2 2 3 4 2 4 3 3" xfId="8593"/>
    <cellStyle name="Normal 2 2 2 3 4 2 4 3 4" xfId="8594"/>
    <cellStyle name="Normal 2 2 2 3 4 2 4 4" xfId="8595"/>
    <cellStyle name="Normal 2 2 2 3 4 2 4 4 2" xfId="8596"/>
    <cellStyle name="Normal 2 2 2 3 4 2 4 4 3" xfId="8597"/>
    <cellStyle name="Normal 2 2 2 3 4 2 4 4 4" xfId="8598"/>
    <cellStyle name="Normal 2 2 2 3 4 2 4 5" xfId="8599"/>
    <cellStyle name="Normal 2 2 2 3 4 2 4 6" xfId="8600"/>
    <cellStyle name="Normal 2 2 2 3 4 2 4 7" xfId="8601"/>
    <cellStyle name="Normal 2 2 2 3 4 2 5" xfId="1607"/>
    <cellStyle name="Normal 2 2 2 3 4 2 5 2" xfId="8602"/>
    <cellStyle name="Normal 2 2 2 3 4 2 5 2 2" xfId="8603"/>
    <cellStyle name="Normal 2 2 2 3 4 2 5 2 2 2" xfId="8604"/>
    <cellStyle name="Normal 2 2 2 3 4 2 5 2 2 3" xfId="8605"/>
    <cellStyle name="Normal 2 2 2 3 4 2 5 2 2 4" xfId="8606"/>
    <cellStyle name="Normal 2 2 2 3 4 2 5 2 3" xfId="8607"/>
    <cellStyle name="Normal 2 2 2 3 4 2 5 2 4" xfId="8608"/>
    <cellStyle name="Normal 2 2 2 3 4 2 5 2 5" xfId="8609"/>
    <cellStyle name="Normal 2 2 2 3 4 2 5 3" xfId="8610"/>
    <cellStyle name="Normal 2 2 2 3 4 2 5 3 2" xfId="8611"/>
    <cellStyle name="Normal 2 2 2 3 4 2 5 3 3" xfId="8612"/>
    <cellStyle name="Normal 2 2 2 3 4 2 5 3 4" xfId="8613"/>
    <cellStyle name="Normal 2 2 2 3 4 2 5 4" xfId="8614"/>
    <cellStyle name="Normal 2 2 2 3 4 2 5 4 2" xfId="8615"/>
    <cellStyle name="Normal 2 2 2 3 4 2 5 4 3" xfId="8616"/>
    <cellStyle name="Normal 2 2 2 3 4 2 5 4 4" xfId="8617"/>
    <cellStyle name="Normal 2 2 2 3 4 2 5 5" xfId="8618"/>
    <cellStyle name="Normal 2 2 2 3 4 2 5 6" xfId="8619"/>
    <cellStyle name="Normal 2 2 2 3 4 2 5 7" xfId="8620"/>
    <cellStyle name="Normal 2 2 2 3 4 2 6" xfId="1829"/>
    <cellStyle name="Normal 2 2 2 3 4 2 6 2" xfId="8621"/>
    <cellStyle name="Normal 2 2 2 3 4 2 6 2 2" xfId="8622"/>
    <cellStyle name="Normal 2 2 2 3 4 2 6 2 2 2" xfId="8623"/>
    <cellStyle name="Normal 2 2 2 3 4 2 6 2 2 3" xfId="8624"/>
    <cellStyle name="Normal 2 2 2 3 4 2 6 2 2 4" xfId="8625"/>
    <cellStyle name="Normal 2 2 2 3 4 2 6 2 3" xfId="8626"/>
    <cellStyle name="Normal 2 2 2 3 4 2 6 2 4" xfId="8627"/>
    <cellStyle name="Normal 2 2 2 3 4 2 6 2 5" xfId="8628"/>
    <cellStyle name="Normal 2 2 2 3 4 2 6 3" xfId="8629"/>
    <cellStyle name="Normal 2 2 2 3 4 2 6 3 2" xfId="8630"/>
    <cellStyle name="Normal 2 2 2 3 4 2 6 3 3" xfId="8631"/>
    <cellStyle name="Normal 2 2 2 3 4 2 6 3 4" xfId="8632"/>
    <cellStyle name="Normal 2 2 2 3 4 2 6 4" xfId="8633"/>
    <cellStyle name="Normal 2 2 2 3 4 2 6 4 2" xfId="8634"/>
    <cellStyle name="Normal 2 2 2 3 4 2 6 4 3" xfId="8635"/>
    <cellStyle name="Normal 2 2 2 3 4 2 6 4 4" xfId="8636"/>
    <cellStyle name="Normal 2 2 2 3 4 2 6 5" xfId="8637"/>
    <cellStyle name="Normal 2 2 2 3 4 2 6 6" xfId="8638"/>
    <cellStyle name="Normal 2 2 2 3 4 2 6 7" xfId="8639"/>
    <cellStyle name="Normal 2 2 2 3 4 2 7" xfId="509"/>
    <cellStyle name="Normal 2 2 2 3 4 2 7 2" xfId="8640"/>
    <cellStyle name="Normal 2 2 2 3 4 2 7 2 2" xfId="8641"/>
    <cellStyle name="Normal 2 2 2 3 4 2 7 2 3" xfId="8642"/>
    <cellStyle name="Normal 2 2 2 3 4 2 7 2 4" xfId="8643"/>
    <cellStyle name="Normal 2 2 2 3 4 2 7 3" xfId="8644"/>
    <cellStyle name="Normal 2 2 2 3 4 2 7 3 2" xfId="8645"/>
    <cellStyle name="Normal 2 2 2 3 4 2 7 3 3" xfId="8646"/>
    <cellStyle name="Normal 2 2 2 3 4 2 7 3 4" xfId="8647"/>
    <cellStyle name="Normal 2 2 2 3 4 2 7 4" xfId="8648"/>
    <cellStyle name="Normal 2 2 2 3 4 2 7 5" xfId="8649"/>
    <cellStyle name="Normal 2 2 2 3 4 2 7 6" xfId="8650"/>
    <cellStyle name="Normal 2 2 2 3 4 2 8" xfId="8651"/>
    <cellStyle name="Normal 2 2 2 3 4 2 8 2" xfId="8652"/>
    <cellStyle name="Normal 2 2 2 3 4 2 8 2 2" xfId="8653"/>
    <cellStyle name="Normal 2 2 2 3 4 2 8 2 3" xfId="8654"/>
    <cellStyle name="Normal 2 2 2 3 4 2 8 2 4" xfId="8655"/>
    <cellStyle name="Normal 2 2 2 3 4 2 8 3" xfId="8656"/>
    <cellStyle name="Normal 2 2 2 3 4 2 8 4" xfId="8657"/>
    <cellStyle name="Normal 2 2 2 3 4 2 8 5" xfId="8658"/>
    <cellStyle name="Normal 2 2 2 3 4 2 9" xfId="8659"/>
    <cellStyle name="Normal 2 2 2 3 4 2 9 2" xfId="8660"/>
    <cellStyle name="Normal 2 2 2 3 4 2 9 3" xfId="8661"/>
    <cellStyle name="Normal 2 2 2 3 4 2 9 4" xfId="8662"/>
    <cellStyle name="Normal 2 2 2 3 4 3" xfId="435"/>
    <cellStyle name="Normal 2 2 2 3 4 3 2" xfId="1206"/>
    <cellStyle name="Normal 2 2 2 3 4 3 2 2" xfId="8663"/>
    <cellStyle name="Normal 2 2 2 3 4 3 2 2 2" xfId="8664"/>
    <cellStyle name="Normal 2 2 2 3 4 3 2 2 2 2" xfId="8665"/>
    <cellStyle name="Normal 2 2 2 3 4 3 2 2 2 3" xfId="8666"/>
    <cellStyle name="Normal 2 2 2 3 4 3 2 2 2 4" xfId="8667"/>
    <cellStyle name="Normal 2 2 2 3 4 3 2 2 3" xfId="8668"/>
    <cellStyle name="Normal 2 2 2 3 4 3 2 2 4" xfId="8669"/>
    <cellStyle name="Normal 2 2 2 3 4 3 2 2 5" xfId="8670"/>
    <cellStyle name="Normal 2 2 2 3 4 3 2 3" xfId="8671"/>
    <cellStyle name="Normal 2 2 2 3 4 3 2 3 2" xfId="8672"/>
    <cellStyle name="Normal 2 2 2 3 4 3 2 3 3" xfId="8673"/>
    <cellStyle name="Normal 2 2 2 3 4 3 2 3 4" xfId="8674"/>
    <cellStyle name="Normal 2 2 2 3 4 3 2 4" xfId="8675"/>
    <cellStyle name="Normal 2 2 2 3 4 3 2 4 2" xfId="8676"/>
    <cellStyle name="Normal 2 2 2 3 4 3 2 4 3" xfId="8677"/>
    <cellStyle name="Normal 2 2 2 3 4 3 2 4 4" xfId="8678"/>
    <cellStyle name="Normal 2 2 2 3 4 3 2 5" xfId="8679"/>
    <cellStyle name="Normal 2 2 2 3 4 3 2 6" xfId="8680"/>
    <cellStyle name="Normal 2 2 2 3 4 3 2 7" xfId="8681"/>
    <cellStyle name="Normal 2 2 2 3 4 3 3" xfId="1533"/>
    <cellStyle name="Normal 2 2 2 3 4 3 3 2" xfId="8682"/>
    <cellStyle name="Normal 2 2 2 3 4 3 3 2 2" xfId="8683"/>
    <cellStyle name="Normal 2 2 2 3 4 3 3 2 2 2" xfId="8684"/>
    <cellStyle name="Normal 2 2 2 3 4 3 3 2 2 3" xfId="8685"/>
    <cellStyle name="Normal 2 2 2 3 4 3 3 2 2 4" xfId="8686"/>
    <cellStyle name="Normal 2 2 2 3 4 3 3 2 3" xfId="8687"/>
    <cellStyle name="Normal 2 2 2 3 4 3 3 2 4" xfId="8688"/>
    <cellStyle name="Normal 2 2 2 3 4 3 3 2 5" xfId="8689"/>
    <cellStyle name="Normal 2 2 2 3 4 3 3 3" xfId="8690"/>
    <cellStyle name="Normal 2 2 2 3 4 3 3 3 2" xfId="8691"/>
    <cellStyle name="Normal 2 2 2 3 4 3 3 3 3" xfId="8692"/>
    <cellStyle name="Normal 2 2 2 3 4 3 3 3 4" xfId="8693"/>
    <cellStyle name="Normal 2 2 2 3 4 3 3 4" xfId="8694"/>
    <cellStyle name="Normal 2 2 2 3 4 3 3 4 2" xfId="8695"/>
    <cellStyle name="Normal 2 2 2 3 4 3 3 4 3" xfId="8696"/>
    <cellStyle name="Normal 2 2 2 3 4 3 3 4 4" xfId="8697"/>
    <cellStyle name="Normal 2 2 2 3 4 3 3 5" xfId="8698"/>
    <cellStyle name="Normal 2 2 2 3 4 3 3 6" xfId="8699"/>
    <cellStyle name="Normal 2 2 2 3 4 3 3 7" xfId="8700"/>
    <cellStyle name="Normal 2 2 2 3 4 3 4" xfId="8701"/>
    <cellStyle name="Normal 2 2 2 3 4 3 4 2" xfId="8702"/>
    <cellStyle name="Normal 2 2 2 3 4 3 4 2 2" xfId="8703"/>
    <cellStyle name="Normal 2 2 2 3 4 3 4 2 3" xfId="8704"/>
    <cellStyle name="Normal 2 2 2 3 4 3 4 2 4" xfId="8705"/>
    <cellStyle name="Normal 2 2 2 3 4 3 4 3" xfId="8706"/>
    <cellStyle name="Normal 2 2 2 3 4 3 4 3 2" xfId="8707"/>
    <cellStyle name="Normal 2 2 2 3 4 3 4 3 3" xfId="8708"/>
    <cellStyle name="Normal 2 2 2 3 4 3 4 3 4" xfId="8709"/>
    <cellStyle name="Normal 2 2 2 3 4 3 4 4" xfId="8710"/>
    <cellStyle name="Normal 2 2 2 3 4 3 4 5" xfId="8711"/>
    <cellStyle name="Normal 2 2 2 3 4 3 4 6" xfId="8712"/>
    <cellStyle name="Normal 2 2 2 3 4 3 5" xfId="8713"/>
    <cellStyle name="Normal 2 2 2 3 4 3 5 2" xfId="8714"/>
    <cellStyle name="Normal 2 2 2 3 4 3 5 3" xfId="8715"/>
    <cellStyle name="Normal 2 2 2 3 4 3 5 4" xfId="8716"/>
    <cellStyle name="Normal 2 2 2 3 4 3 6" xfId="8717"/>
    <cellStyle name="Normal 2 2 2 3 4 3 6 2" xfId="8718"/>
    <cellStyle name="Normal 2 2 2 3 4 3 6 3" xfId="8719"/>
    <cellStyle name="Normal 2 2 2 3 4 3 6 4" xfId="8720"/>
    <cellStyle name="Normal 2 2 2 3 4 3 7" xfId="8721"/>
    <cellStyle name="Normal 2 2 2 3 4 3 8" xfId="8722"/>
    <cellStyle name="Normal 2 2 2 3 4 3 9" xfId="8723"/>
    <cellStyle name="Normal 2 2 2 3 4 4" xfId="657"/>
    <cellStyle name="Normal 2 2 2 3 4 4 2" xfId="8724"/>
    <cellStyle name="Normal 2 2 2 3 4 4 2 2" xfId="8725"/>
    <cellStyle name="Normal 2 2 2 3 4 4 2 2 2" xfId="8726"/>
    <cellStyle name="Normal 2 2 2 3 4 4 2 2 3" xfId="8727"/>
    <cellStyle name="Normal 2 2 2 3 4 4 2 2 4" xfId="8728"/>
    <cellStyle name="Normal 2 2 2 3 4 4 2 3" xfId="8729"/>
    <cellStyle name="Normal 2 2 2 3 4 4 2 4" xfId="8730"/>
    <cellStyle name="Normal 2 2 2 3 4 4 2 5" xfId="8731"/>
    <cellStyle name="Normal 2 2 2 3 4 4 3" xfId="8732"/>
    <cellStyle name="Normal 2 2 2 3 4 4 3 2" xfId="8733"/>
    <cellStyle name="Normal 2 2 2 3 4 4 3 3" xfId="8734"/>
    <cellStyle name="Normal 2 2 2 3 4 4 3 4" xfId="8735"/>
    <cellStyle name="Normal 2 2 2 3 4 4 4" xfId="8736"/>
    <cellStyle name="Normal 2 2 2 3 4 4 4 2" xfId="8737"/>
    <cellStyle name="Normal 2 2 2 3 4 4 4 3" xfId="8738"/>
    <cellStyle name="Normal 2 2 2 3 4 4 4 4" xfId="8739"/>
    <cellStyle name="Normal 2 2 2 3 4 4 5" xfId="8740"/>
    <cellStyle name="Normal 2 2 2 3 4 4 6" xfId="8741"/>
    <cellStyle name="Normal 2 2 2 3 4 4 7" xfId="8742"/>
    <cellStyle name="Normal 2 2 2 3 4 5" xfId="879"/>
    <cellStyle name="Normal 2 2 2 3 4 5 2" xfId="8743"/>
    <cellStyle name="Normal 2 2 2 3 4 5 2 2" xfId="8744"/>
    <cellStyle name="Normal 2 2 2 3 4 5 2 2 2" xfId="8745"/>
    <cellStyle name="Normal 2 2 2 3 4 5 2 2 3" xfId="8746"/>
    <cellStyle name="Normal 2 2 2 3 4 5 2 2 4" xfId="8747"/>
    <cellStyle name="Normal 2 2 2 3 4 5 2 3" xfId="8748"/>
    <cellStyle name="Normal 2 2 2 3 4 5 2 4" xfId="8749"/>
    <cellStyle name="Normal 2 2 2 3 4 5 2 5" xfId="8750"/>
    <cellStyle name="Normal 2 2 2 3 4 5 3" xfId="8751"/>
    <cellStyle name="Normal 2 2 2 3 4 5 3 2" xfId="8752"/>
    <cellStyle name="Normal 2 2 2 3 4 5 3 3" xfId="8753"/>
    <cellStyle name="Normal 2 2 2 3 4 5 3 4" xfId="8754"/>
    <cellStyle name="Normal 2 2 2 3 4 5 4" xfId="8755"/>
    <cellStyle name="Normal 2 2 2 3 4 5 4 2" xfId="8756"/>
    <cellStyle name="Normal 2 2 2 3 4 5 4 3" xfId="8757"/>
    <cellStyle name="Normal 2 2 2 3 4 5 4 4" xfId="8758"/>
    <cellStyle name="Normal 2 2 2 3 4 5 5" xfId="8759"/>
    <cellStyle name="Normal 2 2 2 3 4 5 6" xfId="8760"/>
    <cellStyle name="Normal 2 2 2 3 4 5 7" xfId="8761"/>
    <cellStyle name="Normal 2 2 2 3 4 6" xfId="1058"/>
    <cellStyle name="Normal 2 2 2 3 4 6 2" xfId="8762"/>
    <cellStyle name="Normal 2 2 2 3 4 6 2 2" xfId="8763"/>
    <cellStyle name="Normal 2 2 2 3 4 6 2 2 2" xfId="8764"/>
    <cellStyle name="Normal 2 2 2 3 4 6 2 2 3" xfId="8765"/>
    <cellStyle name="Normal 2 2 2 3 4 6 2 2 4" xfId="8766"/>
    <cellStyle name="Normal 2 2 2 3 4 6 2 3" xfId="8767"/>
    <cellStyle name="Normal 2 2 2 3 4 6 2 4" xfId="8768"/>
    <cellStyle name="Normal 2 2 2 3 4 6 2 5" xfId="8769"/>
    <cellStyle name="Normal 2 2 2 3 4 6 3" xfId="8770"/>
    <cellStyle name="Normal 2 2 2 3 4 6 3 2" xfId="8771"/>
    <cellStyle name="Normal 2 2 2 3 4 6 3 3" xfId="8772"/>
    <cellStyle name="Normal 2 2 2 3 4 6 3 4" xfId="8773"/>
    <cellStyle name="Normal 2 2 2 3 4 6 4" xfId="8774"/>
    <cellStyle name="Normal 2 2 2 3 4 6 4 2" xfId="8775"/>
    <cellStyle name="Normal 2 2 2 3 4 6 4 3" xfId="8776"/>
    <cellStyle name="Normal 2 2 2 3 4 6 4 4" xfId="8777"/>
    <cellStyle name="Normal 2 2 2 3 4 6 5" xfId="8778"/>
    <cellStyle name="Normal 2 2 2 3 4 6 6" xfId="8779"/>
    <cellStyle name="Normal 2 2 2 3 4 6 7" xfId="8780"/>
    <cellStyle name="Normal 2 2 2 3 4 7" xfId="1385"/>
    <cellStyle name="Normal 2 2 2 3 4 7 2" xfId="8781"/>
    <cellStyle name="Normal 2 2 2 3 4 7 2 2" xfId="8782"/>
    <cellStyle name="Normal 2 2 2 3 4 7 2 2 2" xfId="8783"/>
    <cellStyle name="Normal 2 2 2 3 4 7 2 2 3" xfId="8784"/>
    <cellStyle name="Normal 2 2 2 3 4 7 2 2 4" xfId="8785"/>
    <cellStyle name="Normal 2 2 2 3 4 7 2 3" xfId="8786"/>
    <cellStyle name="Normal 2 2 2 3 4 7 2 4" xfId="8787"/>
    <cellStyle name="Normal 2 2 2 3 4 7 2 5" xfId="8788"/>
    <cellStyle name="Normal 2 2 2 3 4 7 3" xfId="8789"/>
    <cellStyle name="Normal 2 2 2 3 4 7 3 2" xfId="8790"/>
    <cellStyle name="Normal 2 2 2 3 4 7 3 3" xfId="8791"/>
    <cellStyle name="Normal 2 2 2 3 4 7 3 4" xfId="8792"/>
    <cellStyle name="Normal 2 2 2 3 4 7 4" xfId="8793"/>
    <cellStyle name="Normal 2 2 2 3 4 7 4 2" xfId="8794"/>
    <cellStyle name="Normal 2 2 2 3 4 7 4 3" xfId="8795"/>
    <cellStyle name="Normal 2 2 2 3 4 7 4 4" xfId="8796"/>
    <cellStyle name="Normal 2 2 2 3 4 7 5" xfId="8797"/>
    <cellStyle name="Normal 2 2 2 3 4 7 6" xfId="8798"/>
    <cellStyle name="Normal 2 2 2 3 4 7 7" xfId="8799"/>
    <cellStyle name="Normal 2 2 2 3 4 8" xfId="1755"/>
    <cellStyle name="Normal 2 2 2 3 4 8 2" xfId="8800"/>
    <cellStyle name="Normal 2 2 2 3 4 8 2 2" xfId="8801"/>
    <cellStyle name="Normal 2 2 2 3 4 8 2 2 2" xfId="8802"/>
    <cellStyle name="Normal 2 2 2 3 4 8 2 2 3" xfId="8803"/>
    <cellStyle name="Normal 2 2 2 3 4 8 2 2 4" xfId="8804"/>
    <cellStyle name="Normal 2 2 2 3 4 8 2 3" xfId="8805"/>
    <cellStyle name="Normal 2 2 2 3 4 8 2 4" xfId="8806"/>
    <cellStyle name="Normal 2 2 2 3 4 8 2 5" xfId="8807"/>
    <cellStyle name="Normal 2 2 2 3 4 8 3" xfId="8808"/>
    <cellStyle name="Normal 2 2 2 3 4 8 3 2" xfId="8809"/>
    <cellStyle name="Normal 2 2 2 3 4 8 3 3" xfId="8810"/>
    <cellStyle name="Normal 2 2 2 3 4 8 3 4" xfId="8811"/>
    <cellStyle name="Normal 2 2 2 3 4 8 4" xfId="8812"/>
    <cellStyle name="Normal 2 2 2 3 4 8 4 2" xfId="8813"/>
    <cellStyle name="Normal 2 2 2 3 4 8 4 3" xfId="8814"/>
    <cellStyle name="Normal 2 2 2 3 4 8 4 4" xfId="8815"/>
    <cellStyle name="Normal 2 2 2 3 4 8 5" xfId="8816"/>
    <cellStyle name="Normal 2 2 2 3 4 8 6" xfId="8817"/>
    <cellStyle name="Normal 2 2 2 3 4 8 7" xfId="8818"/>
    <cellStyle name="Normal 2 2 2 3 4 9" xfId="287"/>
    <cellStyle name="Normal 2 2 2 3 4 9 2" xfId="8819"/>
    <cellStyle name="Normal 2 2 2 3 4 9 2 2" xfId="8820"/>
    <cellStyle name="Normal 2 2 2 3 4 9 2 3" xfId="8821"/>
    <cellStyle name="Normal 2 2 2 3 4 9 2 4" xfId="8822"/>
    <cellStyle name="Normal 2 2 2 3 4 9 3" xfId="8823"/>
    <cellStyle name="Normal 2 2 2 3 4 9 3 2" xfId="8824"/>
    <cellStyle name="Normal 2 2 2 3 4 9 3 3" xfId="8825"/>
    <cellStyle name="Normal 2 2 2 3 4 9 3 4" xfId="8826"/>
    <cellStyle name="Normal 2 2 2 3 4 9 4" xfId="8827"/>
    <cellStyle name="Normal 2 2 2 3 4 9 5" xfId="8828"/>
    <cellStyle name="Normal 2 2 2 3 4 9 6" xfId="8829"/>
    <cellStyle name="Normal 2 2 2 3 5" xfId="154"/>
    <cellStyle name="Normal 2 2 2 3 5 10" xfId="8830"/>
    <cellStyle name="Normal 2 2 2 3 5 10 2" xfId="8831"/>
    <cellStyle name="Normal 2 2 2 3 5 10 3" xfId="8832"/>
    <cellStyle name="Normal 2 2 2 3 5 10 4" xfId="8833"/>
    <cellStyle name="Normal 2 2 2 3 5 11" xfId="8834"/>
    <cellStyle name="Normal 2 2 2 3 5 12" xfId="8835"/>
    <cellStyle name="Normal 2 2 2 3 5 13" xfId="8836"/>
    <cellStyle name="Normal 2 2 2 3 5 2" xfId="712"/>
    <cellStyle name="Normal 2 2 2 3 5 2 2" xfId="8837"/>
    <cellStyle name="Normal 2 2 2 3 5 2 2 2" xfId="8838"/>
    <cellStyle name="Normal 2 2 2 3 5 2 2 2 2" xfId="8839"/>
    <cellStyle name="Normal 2 2 2 3 5 2 2 2 3" xfId="8840"/>
    <cellStyle name="Normal 2 2 2 3 5 2 2 2 4" xfId="8841"/>
    <cellStyle name="Normal 2 2 2 3 5 2 2 3" xfId="8842"/>
    <cellStyle name="Normal 2 2 2 3 5 2 2 4" xfId="8843"/>
    <cellStyle name="Normal 2 2 2 3 5 2 2 5" xfId="8844"/>
    <cellStyle name="Normal 2 2 2 3 5 2 3" xfId="8845"/>
    <cellStyle name="Normal 2 2 2 3 5 2 3 2" xfId="8846"/>
    <cellStyle name="Normal 2 2 2 3 5 2 3 3" xfId="8847"/>
    <cellStyle name="Normal 2 2 2 3 5 2 3 4" xfId="8848"/>
    <cellStyle name="Normal 2 2 2 3 5 2 4" xfId="8849"/>
    <cellStyle name="Normal 2 2 2 3 5 2 4 2" xfId="8850"/>
    <cellStyle name="Normal 2 2 2 3 5 2 4 3" xfId="8851"/>
    <cellStyle name="Normal 2 2 2 3 5 2 4 4" xfId="8852"/>
    <cellStyle name="Normal 2 2 2 3 5 2 5" xfId="8853"/>
    <cellStyle name="Normal 2 2 2 3 5 2 6" xfId="8854"/>
    <cellStyle name="Normal 2 2 2 3 5 2 7" xfId="8855"/>
    <cellStyle name="Normal 2 2 2 3 5 3" xfId="934"/>
    <cellStyle name="Normal 2 2 2 3 5 3 2" xfId="8856"/>
    <cellStyle name="Normal 2 2 2 3 5 3 2 2" xfId="8857"/>
    <cellStyle name="Normal 2 2 2 3 5 3 2 2 2" xfId="8858"/>
    <cellStyle name="Normal 2 2 2 3 5 3 2 2 3" xfId="8859"/>
    <cellStyle name="Normal 2 2 2 3 5 3 2 2 4" xfId="8860"/>
    <cellStyle name="Normal 2 2 2 3 5 3 2 3" xfId="8861"/>
    <cellStyle name="Normal 2 2 2 3 5 3 2 4" xfId="8862"/>
    <cellStyle name="Normal 2 2 2 3 5 3 2 5" xfId="8863"/>
    <cellStyle name="Normal 2 2 2 3 5 3 3" xfId="8864"/>
    <cellStyle name="Normal 2 2 2 3 5 3 3 2" xfId="8865"/>
    <cellStyle name="Normal 2 2 2 3 5 3 3 3" xfId="8866"/>
    <cellStyle name="Normal 2 2 2 3 5 3 3 4" xfId="8867"/>
    <cellStyle name="Normal 2 2 2 3 5 3 4" xfId="8868"/>
    <cellStyle name="Normal 2 2 2 3 5 3 4 2" xfId="8869"/>
    <cellStyle name="Normal 2 2 2 3 5 3 4 3" xfId="8870"/>
    <cellStyle name="Normal 2 2 2 3 5 3 4 4" xfId="8871"/>
    <cellStyle name="Normal 2 2 2 3 5 3 5" xfId="8872"/>
    <cellStyle name="Normal 2 2 2 3 5 3 6" xfId="8873"/>
    <cellStyle name="Normal 2 2 2 3 5 3 7" xfId="8874"/>
    <cellStyle name="Normal 2 2 2 3 5 4" xfId="1261"/>
    <cellStyle name="Normal 2 2 2 3 5 4 2" xfId="8875"/>
    <cellStyle name="Normal 2 2 2 3 5 4 2 2" xfId="8876"/>
    <cellStyle name="Normal 2 2 2 3 5 4 2 2 2" xfId="8877"/>
    <cellStyle name="Normal 2 2 2 3 5 4 2 2 3" xfId="8878"/>
    <cellStyle name="Normal 2 2 2 3 5 4 2 2 4" xfId="8879"/>
    <cellStyle name="Normal 2 2 2 3 5 4 2 3" xfId="8880"/>
    <cellStyle name="Normal 2 2 2 3 5 4 2 4" xfId="8881"/>
    <cellStyle name="Normal 2 2 2 3 5 4 2 5" xfId="8882"/>
    <cellStyle name="Normal 2 2 2 3 5 4 3" xfId="8883"/>
    <cellStyle name="Normal 2 2 2 3 5 4 3 2" xfId="8884"/>
    <cellStyle name="Normal 2 2 2 3 5 4 3 3" xfId="8885"/>
    <cellStyle name="Normal 2 2 2 3 5 4 3 4" xfId="8886"/>
    <cellStyle name="Normal 2 2 2 3 5 4 4" xfId="8887"/>
    <cellStyle name="Normal 2 2 2 3 5 4 4 2" xfId="8888"/>
    <cellStyle name="Normal 2 2 2 3 5 4 4 3" xfId="8889"/>
    <cellStyle name="Normal 2 2 2 3 5 4 4 4" xfId="8890"/>
    <cellStyle name="Normal 2 2 2 3 5 4 5" xfId="8891"/>
    <cellStyle name="Normal 2 2 2 3 5 4 6" xfId="8892"/>
    <cellStyle name="Normal 2 2 2 3 5 4 7" xfId="8893"/>
    <cellStyle name="Normal 2 2 2 3 5 5" xfId="1588"/>
    <cellStyle name="Normal 2 2 2 3 5 5 2" xfId="8894"/>
    <cellStyle name="Normal 2 2 2 3 5 5 2 2" xfId="8895"/>
    <cellStyle name="Normal 2 2 2 3 5 5 2 2 2" xfId="8896"/>
    <cellStyle name="Normal 2 2 2 3 5 5 2 2 3" xfId="8897"/>
    <cellStyle name="Normal 2 2 2 3 5 5 2 2 4" xfId="8898"/>
    <cellStyle name="Normal 2 2 2 3 5 5 2 3" xfId="8899"/>
    <cellStyle name="Normal 2 2 2 3 5 5 2 4" xfId="8900"/>
    <cellStyle name="Normal 2 2 2 3 5 5 2 5" xfId="8901"/>
    <cellStyle name="Normal 2 2 2 3 5 5 3" xfId="8902"/>
    <cellStyle name="Normal 2 2 2 3 5 5 3 2" xfId="8903"/>
    <cellStyle name="Normal 2 2 2 3 5 5 3 3" xfId="8904"/>
    <cellStyle name="Normal 2 2 2 3 5 5 3 4" xfId="8905"/>
    <cellStyle name="Normal 2 2 2 3 5 5 4" xfId="8906"/>
    <cellStyle name="Normal 2 2 2 3 5 5 4 2" xfId="8907"/>
    <cellStyle name="Normal 2 2 2 3 5 5 4 3" xfId="8908"/>
    <cellStyle name="Normal 2 2 2 3 5 5 4 4" xfId="8909"/>
    <cellStyle name="Normal 2 2 2 3 5 5 5" xfId="8910"/>
    <cellStyle name="Normal 2 2 2 3 5 5 6" xfId="8911"/>
    <cellStyle name="Normal 2 2 2 3 5 5 7" xfId="8912"/>
    <cellStyle name="Normal 2 2 2 3 5 6" xfId="1810"/>
    <cellStyle name="Normal 2 2 2 3 5 6 2" xfId="8913"/>
    <cellStyle name="Normal 2 2 2 3 5 6 2 2" xfId="8914"/>
    <cellStyle name="Normal 2 2 2 3 5 6 2 2 2" xfId="8915"/>
    <cellStyle name="Normal 2 2 2 3 5 6 2 2 3" xfId="8916"/>
    <cellStyle name="Normal 2 2 2 3 5 6 2 2 4" xfId="8917"/>
    <cellStyle name="Normal 2 2 2 3 5 6 2 3" xfId="8918"/>
    <cellStyle name="Normal 2 2 2 3 5 6 2 4" xfId="8919"/>
    <cellStyle name="Normal 2 2 2 3 5 6 2 5" xfId="8920"/>
    <cellStyle name="Normal 2 2 2 3 5 6 3" xfId="8921"/>
    <cellStyle name="Normal 2 2 2 3 5 6 3 2" xfId="8922"/>
    <cellStyle name="Normal 2 2 2 3 5 6 3 3" xfId="8923"/>
    <cellStyle name="Normal 2 2 2 3 5 6 3 4" xfId="8924"/>
    <cellStyle name="Normal 2 2 2 3 5 6 4" xfId="8925"/>
    <cellStyle name="Normal 2 2 2 3 5 6 4 2" xfId="8926"/>
    <cellStyle name="Normal 2 2 2 3 5 6 4 3" xfId="8927"/>
    <cellStyle name="Normal 2 2 2 3 5 6 4 4" xfId="8928"/>
    <cellStyle name="Normal 2 2 2 3 5 6 5" xfId="8929"/>
    <cellStyle name="Normal 2 2 2 3 5 6 6" xfId="8930"/>
    <cellStyle name="Normal 2 2 2 3 5 6 7" xfId="8931"/>
    <cellStyle name="Normal 2 2 2 3 5 7" xfId="490"/>
    <cellStyle name="Normal 2 2 2 3 5 7 2" xfId="8932"/>
    <cellStyle name="Normal 2 2 2 3 5 7 2 2" xfId="8933"/>
    <cellStyle name="Normal 2 2 2 3 5 7 2 3" xfId="8934"/>
    <cellStyle name="Normal 2 2 2 3 5 7 2 4" xfId="8935"/>
    <cellStyle name="Normal 2 2 2 3 5 7 3" xfId="8936"/>
    <cellStyle name="Normal 2 2 2 3 5 7 3 2" xfId="8937"/>
    <cellStyle name="Normal 2 2 2 3 5 7 3 3" xfId="8938"/>
    <cellStyle name="Normal 2 2 2 3 5 7 3 4" xfId="8939"/>
    <cellStyle name="Normal 2 2 2 3 5 7 4" xfId="8940"/>
    <cellStyle name="Normal 2 2 2 3 5 7 5" xfId="8941"/>
    <cellStyle name="Normal 2 2 2 3 5 7 6" xfId="8942"/>
    <cellStyle name="Normal 2 2 2 3 5 8" xfId="8943"/>
    <cellStyle name="Normal 2 2 2 3 5 8 2" xfId="8944"/>
    <cellStyle name="Normal 2 2 2 3 5 8 2 2" xfId="8945"/>
    <cellStyle name="Normal 2 2 2 3 5 8 2 3" xfId="8946"/>
    <cellStyle name="Normal 2 2 2 3 5 8 2 4" xfId="8947"/>
    <cellStyle name="Normal 2 2 2 3 5 8 3" xfId="8948"/>
    <cellStyle name="Normal 2 2 2 3 5 8 4" xfId="8949"/>
    <cellStyle name="Normal 2 2 2 3 5 8 5" xfId="8950"/>
    <cellStyle name="Normal 2 2 2 3 5 9" xfId="8951"/>
    <cellStyle name="Normal 2 2 2 3 5 9 2" xfId="8952"/>
    <cellStyle name="Normal 2 2 2 3 5 9 3" xfId="8953"/>
    <cellStyle name="Normal 2 2 2 3 5 9 4" xfId="8954"/>
    <cellStyle name="Normal 2 2 2 3 6" xfId="361"/>
    <cellStyle name="Normal 2 2 2 3 6 2" xfId="1132"/>
    <cellStyle name="Normal 2 2 2 3 6 2 2" xfId="8955"/>
    <cellStyle name="Normal 2 2 2 3 6 2 2 2" xfId="8956"/>
    <cellStyle name="Normal 2 2 2 3 6 2 2 2 2" xfId="8957"/>
    <cellStyle name="Normal 2 2 2 3 6 2 2 2 3" xfId="8958"/>
    <cellStyle name="Normal 2 2 2 3 6 2 2 2 4" xfId="8959"/>
    <cellStyle name="Normal 2 2 2 3 6 2 2 3" xfId="8960"/>
    <cellStyle name="Normal 2 2 2 3 6 2 2 4" xfId="8961"/>
    <cellStyle name="Normal 2 2 2 3 6 2 2 5" xfId="8962"/>
    <cellStyle name="Normal 2 2 2 3 6 2 3" xfId="8963"/>
    <cellStyle name="Normal 2 2 2 3 6 2 3 2" xfId="8964"/>
    <cellStyle name="Normal 2 2 2 3 6 2 3 3" xfId="8965"/>
    <cellStyle name="Normal 2 2 2 3 6 2 3 4" xfId="8966"/>
    <cellStyle name="Normal 2 2 2 3 6 2 4" xfId="8967"/>
    <cellStyle name="Normal 2 2 2 3 6 2 4 2" xfId="8968"/>
    <cellStyle name="Normal 2 2 2 3 6 2 4 3" xfId="8969"/>
    <cellStyle name="Normal 2 2 2 3 6 2 4 4" xfId="8970"/>
    <cellStyle name="Normal 2 2 2 3 6 2 5" xfId="8971"/>
    <cellStyle name="Normal 2 2 2 3 6 2 6" xfId="8972"/>
    <cellStyle name="Normal 2 2 2 3 6 2 7" xfId="8973"/>
    <cellStyle name="Normal 2 2 2 3 6 3" xfId="1459"/>
    <cellStyle name="Normal 2 2 2 3 6 3 2" xfId="8974"/>
    <cellStyle name="Normal 2 2 2 3 6 3 2 2" xfId="8975"/>
    <cellStyle name="Normal 2 2 2 3 6 3 2 2 2" xfId="8976"/>
    <cellStyle name="Normal 2 2 2 3 6 3 2 2 3" xfId="8977"/>
    <cellStyle name="Normal 2 2 2 3 6 3 2 2 4" xfId="8978"/>
    <cellStyle name="Normal 2 2 2 3 6 3 2 3" xfId="8979"/>
    <cellStyle name="Normal 2 2 2 3 6 3 2 4" xfId="8980"/>
    <cellStyle name="Normal 2 2 2 3 6 3 2 5" xfId="8981"/>
    <cellStyle name="Normal 2 2 2 3 6 3 3" xfId="8982"/>
    <cellStyle name="Normal 2 2 2 3 6 3 3 2" xfId="8983"/>
    <cellStyle name="Normal 2 2 2 3 6 3 3 3" xfId="8984"/>
    <cellStyle name="Normal 2 2 2 3 6 3 3 4" xfId="8985"/>
    <cellStyle name="Normal 2 2 2 3 6 3 4" xfId="8986"/>
    <cellStyle name="Normal 2 2 2 3 6 3 4 2" xfId="8987"/>
    <cellStyle name="Normal 2 2 2 3 6 3 4 3" xfId="8988"/>
    <cellStyle name="Normal 2 2 2 3 6 3 4 4" xfId="8989"/>
    <cellStyle name="Normal 2 2 2 3 6 3 5" xfId="8990"/>
    <cellStyle name="Normal 2 2 2 3 6 3 6" xfId="8991"/>
    <cellStyle name="Normal 2 2 2 3 6 3 7" xfId="8992"/>
    <cellStyle name="Normal 2 2 2 3 6 4" xfId="8993"/>
    <cellStyle name="Normal 2 2 2 3 6 4 2" xfId="8994"/>
    <cellStyle name="Normal 2 2 2 3 6 4 2 2" xfId="8995"/>
    <cellStyle name="Normal 2 2 2 3 6 4 2 3" xfId="8996"/>
    <cellStyle name="Normal 2 2 2 3 6 4 2 4" xfId="8997"/>
    <cellStyle name="Normal 2 2 2 3 6 4 3" xfId="8998"/>
    <cellStyle name="Normal 2 2 2 3 6 4 3 2" xfId="8999"/>
    <cellStyle name="Normal 2 2 2 3 6 4 3 3" xfId="9000"/>
    <cellStyle name="Normal 2 2 2 3 6 4 3 4" xfId="9001"/>
    <cellStyle name="Normal 2 2 2 3 6 4 4" xfId="9002"/>
    <cellStyle name="Normal 2 2 2 3 6 4 5" xfId="9003"/>
    <cellStyle name="Normal 2 2 2 3 6 4 6" xfId="9004"/>
    <cellStyle name="Normal 2 2 2 3 6 5" xfId="9005"/>
    <cellStyle name="Normal 2 2 2 3 6 5 2" xfId="9006"/>
    <cellStyle name="Normal 2 2 2 3 6 5 3" xfId="9007"/>
    <cellStyle name="Normal 2 2 2 3 6 5 4" xfId="9008"/>
    <cellStyle name="Normal 2 2 2 3 6 6" xfId="9009"/>
    <cellStyle name="Normal 2 2 2 3 6 6 2" xfId="9010"/>
    <cellStyle name="Normal 2 2 2 3 6 6 3" xfId="9011"/>
    <cellStyle name="Normal 2 2 2 3 6 6 4" xfId="9012"/>
    <cellStyle name="Normal 2 2 2 3 6 7" xfId="9013"/>
    <cellStyle name="Normal 2 2 2 3 6 8" xfId="9014"/>
    <cellStyle name="Normal 2 2 2 3 6 9" xfId="9015"/>
    <cellStyle name="Normal 2 2 2 3 7" xfId="583"/>
    <cellStyle name="Normal 2 2 2 3 7 2" xfId="9016"/>
    <cellStyle name="Normal 2 2 2 3 7 2 2" xfId="9017"/>
    <cellStyle name="Normal 2 2 2 3 7 2 2 2" xfId="9018"/>
    <cellStyle name="Normal 2 2 2 3 7 2 2 3" xfId="9019"/>
    <cellStyle name="Normal 2 2 2 3 7 2 2 4" xfId="9020"/>
    <cellStyle name="Normal 2 2 2 3 7 2 3" xfId="9021"/>
    <cellStyle name="Normal 2 2 2 3 7 2 4" xfId="9022"/>
    <cellStyle name="Normal 2 2 2 3 7 2 5" xfId="9023"/>
    <cellStyle name="Normal 2 2 2 3 7 3" xfId="9024"/>
    <cellStyle name="Normal 2 2 2 3 7 3 2" xfId="9025"/>
    <cellStyle name="Normal 2 2 2 3 7 3 3" xfId="9026"/>
    <cellStyle name="Normal 2 2 2 3 7 3 4" xfId="9027"/>
    <cellStyle name="Normal 2 2 2 3 7 4" xfId="9028"/>
    <cellStyle name="Normal 2 2 2 3 7 4 2" xfId="9029"/>
    <cellStyle name="Normal 2 2 2 3 7 4 3" xfId="9030"/>
    <cellStyle name="Normal 2 2 2 3 7 4 4" xfId="9031"/>
    <cellStyle name="Normal 2 2 2 3 7 5" xfId="9032"/>
    <cellStyle name="Normal 2 2 2 3 7 6" xfId="9033"/>
    <cellStyle name="Normal 2 2 2 3 7 7" xfId="9034"/>
    <cellStyle name="Normal 2 2 2 3 8" xfId="805"/>
    <cellStyle name="Normal 2 2 2 3 8 2" xfId="9035"/>
    <cellStyle name="Normal 2 2 2 3 8 2 2" xfId="9036"/>
    <cellStyle name="Normal 2 2 2 3 8 2 2 2" xfId="9037"/>
    <cellStyle name="Normal 2 2 2 3 8 2 2 3" xfId="9038"/>
    <cellStyle name="Normal 2 2 2 3 8 2 2 4" xfId="9039"/>
    <cellStyle name="Normal 2 2 2 3 8 2 3" xfId="9040"/>
    <cellStyle name="Normal 2 2 2 3 8 2 4" xfId="9041"/>
    <cellStyle name="Normal 2 2 2 3 8 2 5" xfId="9042"/>
    <cellStyle name="Normal 2 2 2 3 8 3" xfId="9043"/>
    <cellStyle name="Normal 2 2 2 3 8 3 2" xfId="9044"/>
    <cellStyle name="Normal 2 2 2 3 8 3 3" xfId="9045"/>
    <cellStyle name="Normal 2 2 2 3 8 3 4" xfId="9046"/>
    <cellStyle name="Normal 2 2 2 3 8 4" xfId="9047"/>
    <cellStyle name="Normal 2 2 2 3 8 4 2" xfId="9048"/>
    <cellStyle name="Normal 2 2 2 3 8 4 3" xfId="9049"/>
    <cellStyle name="Normal 2 2 2 3 8 4 4" xfId="9050"/>
    <cellStyle name="Normal 2 2 2 3 8 5" xfId="9051"/>
    <cellStyle name="Normal 2 2 2 3 8 6" xfId="9052"/>
    <cellStyle name="Normal 2 2 2 3 8 7" xfId="9053"/>
    <cellStyle name="Normal 2 2 2 3 9" xfId="1039"/>
    <cellStyle name="Normal 2 2 2 3 9 2" xfId="9054"/>
    <cellStyle name="Normal 2 2 2 3 9 2 2" xfId="9055"/>
    <cellStyle name="Normal 2 2 2 3 9 2 2 2" xfId="9056"/>
    <cellStyle name="Normal 2 2 2 3 9 2 2 3" xfId="9057"/>
    <cellStyle name="Normal 2 2 2 3 9 2 2 4" xfId="9058"/>
    <cellStyle name="Normal 2 2 2 3 9 2 3" xfId="9059"/>
    <cellStyle name="Normal 2 2 2 3 9 2 4" xfId="9060"/>
    <cellStyle name="Normal 2 2 2 3 9 2 5" xfId="9061"/>
    <cellStyle name="Normal 2 2 2 3 9 3" xfId="9062"/>
    <cellStyle name="Normal 2 2 2 3 9 3 2" xfId="9063"/>
    <cellStyle name="Normal 2 2 2 3 9 3 3" xfId="9064"/>
    <cellStyle name="Normal 2 2 2 3 9 3 4" xfId="9065"/>
    <cellStyle name="Normal 2 2 2 3 9 4" xfId="9066"/>
    <cellStyle name="Normal 2 2 2 3 9 4 2" xfId="9067"/>
    <cellStyle name="Normal 2 2 2 3 9 4 3" xfId="9068"/>
    <cellStyle name="Normal 2 2 2 3 9 4 4" xfId="9069"/>
    <cellStyle name="Normal 2 2 2 3 9 5" xfId="9070"/>
    <cellStyle name="Normal 2 2 2 3 9 6" xfId="9071"/>
    <cellStyle name="Normal 2 2 2 3 9 7" xfId="9072"/>
    <cellStyle name="Normal 2 2 2 4" xfId="36"/>
    <cellStyle name="Normal 2 2 2 4 10" xfId="1693"/>
    <cellStyle name="Normal 2 2 2 4 10 2" xfId="9073"/>
    <cellStyle name="Normal 2 2 2 4 10 2 2" xfId="9074"/>
    <cellStyle name="Normal 2 2 2 4 10 2 2 2" xfId="9075"/>
    <cellStyle name="Normal 2 2 2 4 10 2 2 3" xfId="9076"/>
    <cellStyle name="Normal 2 2 2 4 10 2 2 4" xfId="9077"/>
    <cellStyle name="Normal 2 2 2 4 10 2 3" xfId="9078"/>
    <cellStyle name="Normal 2 2 2 4 10 2 4" xfId="9079"/>
    <cellStyle name="Normal 2 2 2 4 10 2 5" xfId="9080"/>
    <cellStyle name="Normal 2 2 2 4 10 3" xfId="9081"/>
    <cellStyle name="Normal 2 2 2 4 10 3 2" xfId="9082"/>
    <cellStyle name="Normal 2 2 2 4 10 3 3" xfId="9083"/>
    <cellStyle name="Normal 2 2 2 4 10 3 4" xfId="9084"/>
    <cellStyle name="Normal 2 2 2 4 10 4" xfId="9085"/>
    <cellStyle name="Normal 2 2 2 4 10 4 2" xfId="9086"/>
    <cellStyle name="Normal 2 2 2 4 10 4 3" xfId="9087"/>
    <cellStyle name="Normal 2 2 2 4 10 4 4" xfId="9088"/>
    <cellStyle name="Normal 2 2 2 4 10 5" xfId="9089"/>
    <cellStyle name="Normal 2 2 2 4 10 6" xfId="9090"/>
    <cellStyle name="Normal 2 2 2 4 10 7" xfId="9091"/>
    <cellStyle name="Normal 2 2 2 4 11" xfId="260"/>
    <cellStyle name="Normal 2 2 2 4 11 2" xfId="9092"/>
    <cellStyle name="Normal 2 2 2 4 11 2 2" xfId="9093"/>
    <cellStyle name="Normal 2 2 2 4 11 2 3" xfId="9094"/>
    <cellStyle name="Normal 2 2 2 4 11 2 4" xfId="9095"/>
    <cellStyle name="Normal 2 2 2 4 11 3" xfId="9096"/>
    <cellStyle name="Normal 2 2 2 4 11 3 2" xfId="9097"/>
    <cellStyle name="Normal 2 2 2 4 11 3 3" xfId="9098"/>
    <cellStyle name="Normal 2 2 2 4 11 3 4" xfId="9099"/>
    <cellStyle name="Normal 2 2 2 4 11 4" xfId="9100"/>
    <cellStyle name="Normal 2 2 2 4 11 5" xfId="9101"/>
    <cellStyle name="Normal 2 2 2 4 11 6" xfId="9102"/>
    <cellStyle name="Normal 2 2 2 4 12" xfId="9103"/>
    <cellStyle name="Normal 2 2 2 4 12 2" xfId="9104"/>
    <cellStyle name="Normal 2 2 2 4 12 2 2" xfId="9105"/>
    <cellStyle name="Normal 2 2 2 4 12 2 3" xfId="9106"/>
    <cellStyle name="Normal 2 2 2 4 12 2 4" xfId="9107"/>
    <cellStyle name="Normal 2 2 2 4 12 3" xfId="9108"/>
    <cellStyle name="Normal 2 2 2 4 12 4" xfId="9109"/>
    <cellStyle name="Normal 2 2 2 4 12 5" xfId="9110"/>
    <cellStyle name="Normal 2 2 2 4 13" xfId="9111"/>
    <cellStyle name="Normal 2 2 2 4 13 2" xfId="9112"/>
    <cellStyle name="Normal 2 2 2 4 13 3" xfId="9113"/>
    <cellStyle name="Normal 2 2 2 4 13 4" xfId="9114"/>
    <cellStyle name="Normal 2 2 2 4 14" xfId="9115"/>
    <cellStyle name="Normal 2 2 2 4 14 2" xfId="9116"/>
    <cellStyle name="Normal 2 2 2 4 14 3" xfId="9117"/>
    <cellStyle name="Normal 2 2 2 4 14 4" xfId="9118"/>
    <cellStyle name="Normal 2 2 2 4 15" xfId="9119"/>
    <cellStyle name="Normal 2 2 2 4 16" xfId="9120"/>
    <cellStyle name="Normal 2 2 2 4 17" xfId="9121"/>
    <cellStyle name="Normal 2 2 2 4 2" xfId="73"/>
    <cellStyle name="Normal 2 2 2 4 2 10" xfId="9122"/>
    <cellStyle name="Normal 2 2 2 4 2 10 2" xfId="9123"/>
    <cellStyle name="Normal 2 2 2 4 2 10 2 2" xfId="9124"/>
    <cellStyle name="Normal 2 2 2 4 2 10 2 3" xfId="9125"/>
    <cellStyle name="Normal 2 2 2 4 2 10 2 4" xfId="9126"/>
    <cellStyle name="Normal 2 2 2 4 2 10 3" xfId="9127"/>
    <cellStyle name="Normal 2 2 2 4 2 10 4" xfId="9128"/>
    <cellStyle name="Normal 2 2 2 4 2 10 5" xfId="9129"/>
    <cellStyle name="Normal 2 2 2 4 2 11" xfId="9130"/>
    <cellStyle name="Normal 2 2 2 4 2 11 2" xfId="9131"/>
    <cellStyle name="Normal 2 2 2 4 2 11 3" xfId="9132"/>
    <cellStyle name="Normal 2 2 2 4 2 11 4" xfId="9133"/>
    <cellStyle name="Normal 2 2 2 4 2 12" xfId="9134"/>
    <cellStyle name="Normal 2 2 2 4 2 12 2" xfId="9135"/>
    <cellStyle name="Normal 2 2 2 4 2 12 3" xfId="9136"/>
    <cellStyle name="Normal 2 2 2 4 2 12 4" xfId="9137"/>
    <cellStyle name="Normal 2 2 2 4 2 13" xfId="9138"/>
    <cellStyle name="Normal 2 2 2 4 2 14" xfId="9139"/>
    <cellStyle name="Normal 2 2 2 4 2 15" xfId="9140"/>
    <cellStyle name="Normal 2 2 2 4 2 2" xfId="221"/>
    <cellStyle name="Normal 2 2 2 4 2 2 10" xfId="9141"/>
    <cellStyle name="Normal 2 2 2 4 2 2 10 2" xfId="9142"/>
    <cellStyle name="Normal 2 2 2 4 2 2 10 3" xfId="9143"/>
    <cellStyle name="Normal 2 2 2 4 2 2 10 4" xfId="9144"/>
    <cellStyle name="Normal 2 2 2 4 2 2 11" xfId="9145"/>
    <cellStyle name="Normal 2 2 2 4 2 2 12" xfId="9146"/>
    <cellStyle name="Normal 2 2 2 4 2 2 13" xfId="9147"/>
    <cellStyle name="Normal 2 2 2 4 2 2 2" xfId="779"/>
    <cellStyle name="Normal 2 2 2 4 2 2 2 2" xfId="9148"/>
    <cellStyle name="Normal 2 2 2 4 2 2 2 2 2" xfId="9149"/>
    <cellStyle name="Normal 2 2 2 4 2 2 2 2 2 2" xfId="9150"/>
    <cellStyle name="Normal 2 2 2 4 2 2 2 2 2 3" xfId="9151"/>
    <cellStyle name="Normal 2 2 2 4 2 2 2 2 2 4" xfId="9152"/>
    <cellStyle name="Normal 2 2 2 4 2 2 2 2 3" xfId="9153"/>
    <cellStyle name="Normal 2 2 2 4 2 2 2 2 4" xfId="9154"/>
    <cellStyle name="Normal 2 2 2 4 2 2 2 2 5" xfId="9155"/>
    <cellStyle name="Normal 2 2 2 4 2 2 2 3" xfId="9156"/>
    <cellStyle name="Normal 2 2 2 4 2 2 2 3 2" xfId="9157"/>
    <cellStyle name="Normal 2 2 2 4 2 2 2 3 3" xfId="9158"/>
    <cellStyle name="Normal 2 2 2 4 2 2 2 3 4" xfId="9159"/>
    <cellStyle name="Normal 2 2 2 4 2 2 2 4" xfId="9160"/>
    <cellStyle name="Normal 2 2 2 4 2 2 2 4 2" xfId="9161"/>
    <cellStyle name="Normal 2 2 2 4 2 2 2 4 3" xfId="9162"/>
    <cellStyle name="Normal 2 2 2 4 2 2 2 4 4" xfId="9163"/>
    <cellStyle name="Normal 2 2 2 4 2 2 2 5" xfId="9164"/>
    <cellStyle name="Normal 2 2 2 4 2 2 2 6" xfId="9165"/>
    <cellStyle name="Normal 2 2 2 4 2 2 2 7" xfId="9166"/>
    <cellStyle name="Normal 2 2 2 4 2 2 3" xfId="1001"/>
    <cellStyle name="Normal 2 2 2 4 2 2 3 2" xfId="9167"/>
    <cellStyle name="Normal 2 2 2 4 2 2 3 2 2" xfId="9168"/>
    <cellStyle name="Normal 2 2 2 4 2 2 3 2 2 2" xfId="9169"/>
    <cellStyle name="Normal 2 2 2 4 2 2 3 2 2 3" xfId="9170"/>
    <cellStyle name="Normal 2 2 2 4 2 2 3 2 2 4" xfId="9171"/>
    <cellStyle name="Normal 2 2 2 4 2 2 3 2 3" xfId="9172"/>
    <cellStyle name="Normal 2 2 2 4 2 2 3 2 4" xfId="9173"/>
    <cellStyle name="Normal 2 2 2 4 2 2 3 2 5" xfId="9174"/>
    <cellStyle name="Normal 2 2 2 4 2 2 3 3" xfId="9175"/>
    <cellStyle name="Normal 2 2 2 4 2 2 3 3 2" xfId="9176"/>
    <cellStyle name="Normal 2 2 2 4 2 2 3 3 3" xfId="9177"/>
    <cellStyle name="Normal 2 2 2 4 2 2 3 3 4" xfId="9178"/>
    <cellStyle name="Normal 2 2 2 4 2 2 3 4" xfId="9179"/>
    <cellStyle name="Normal 2 2 2 4 2 2 3 4 2" xfId="9180"/>
    <cellStyle name="Normal 2 2 2 4 2 2 3 4 3" xfId="9181"/>
    <cellStyle name="Normal 2 2 2 4 2 2 3 4 4" xfId="9182"/>
    <cellStyle name="Normal 2 2 2 4 2 2 3 5" xfId="9183"/>
    <cellStyle name="Normal 2 2 2 4 2 2 3 6" xfId="9184"/>
    <cellStyle name="Normal 2 2 2 4 2 2 3 7" xfId="9185"/>
    <cellStyle name="Normal 2 2 2 4 2 2 4" xfId="1328"/>
    <cellStyle name="Normal 2 2 2 4 2 2 4 2" xfId="9186"/>
    <cellStyle name="Normal 2 2 2 4 2 2 4 2 2" xfId="9187"/>
    <cellStyle name="Normal 2 2 2 4 2 2 4 2 2 2" xfId="9188"/>
    <cellStyle name="Normal 2 2 2 4 2 2 4 2 2 3" xfId="9189"/>
    <cellStyle name="Normal 2 2 2 4 2 2 4 2 2 4" xfId="9190"/>
    <cellStyle name="Normal 2 2 2 4 2 2 4 2 3" xfId="9191"/>
    <cellStyle name="Normal 2 2 2 4 2 2 4 2 4" xfId="9192"/>
    <cellStyle name="Normal 2 2 2 4 2 2 4 2 5" xfId="9193"/>
    <cellStyle name="Normal 2 2 2 4 2 2 4 3" xfId="9194"/>
    <cellStyle name="Normal 2 2 2 4 2 2 4 3 2" xfId="9195"/>
    <cellStyle name="Normal 2 2 2 4 2 2 4 3 3" xfId="9196"/>
    <cellStyle name="Normal 2 2 2 4 2 2 4 3 4" xfId="9197"/>
    <cellStyle name="Normal 2 2 2 4 2 2 4 4" xfId="9198"/>
    <cellStyle name="Normal 2 2 2 4 2 2 4 4 2" xfId="9199"/>
    <cellStyle name="Normal 2 2 2 4 2 2 4 4 3" xfId="9200"/>
    <cellStyle name="Normal 2 2 2 4 2 2 4 4 4" xfId="9201"/>
    <cellStyle name="Normal 2 2 2 4 2 2 4 5" xfId="9202"/>
    <cellStyle name="Normal 2 2 2 4 2 2 4 6" xfId="9203"/>
    <cellStyle name="Normal 2 2 2 4 2 2 4 7" xfId="9204"/>
    <cellStyle name="Normal 2 2 2 4 2 2 5" xfId="1655"/>
    <cellStyle name="Normal 2 2 2 4 2 2 5 2" xfId="9205"/>
    <cellStyle name="Normal 2 2 2 4 2 2 5 2 2" xfId="9206"/>
    <cellStyle name="Normal 2 2 2 4 2 2 5 2 2 2" xfId="9207"/>
    <cellStyle name="Normal 2 2 2 4 2 2 5 2 2 3" xfId="9208"/>
    <cellStyle name="Normal 2 2 2 4 2 2 5 2 2 4" xfId="9209"/>
    <cellStyle name="Normal 2 2 2 4 2 2 5 2 3" xfId="9210"/>
    <cellStyle name="Normal 2 2 2 4 2 2 5 2 4" xfId="9211"/>
    <cellStyle name="Normal 2 2 2 4 2 2 5 2 5" xfId="9212"/>
    <cellStyle name="Normal 2 2 2 4 2 2 5 3" xfId="9213"/>
    <cellStyle name="Normal 2 2 2 4 2 2 5 3 2" xfId="9214"/>
    <cellStyle name="Normal 2 2 2 4 2 2 5 3 3" xfId="9215"/>
    <cellStyle name="Normal 2 2 2 4 2 2 5 3 4" xfId="9216"/>
    <cellStyle name="Normal 2 2 2 4 2 2 5 4" xfId="9217"/>
    <cellStyle name="Normal 2 2 2 4 2 2 5 4 2" xfId="9218"/>
    <cellStyle name="Normal 2 2 2 4 2 2 5 4 3" xfId="9219"/>
    <cellStyle name="Normal 2 2 2 4 2 2 5 4 4" xfId="9220"/>
    <cellStyle name="Normal 2 2 2 4 2 2 5 5" xfId="9221"/>
    <cellStyle name="Normal 2 2 2 4 2 2 5 6" xfId="9222"/>
    <cellStyle name="Normal 2 2 2 4 2 2 5 7" xfId="9223"/>
    <cellStyle name="Normal 2 2 2 4 2 2 6" xfId="1877"/>
    <cellStyle name="Normal 2 2 2 4 2 2 6 2" xfId="9224"/>
    <cellStyle name="Normal 2 2 2 4 2 2 6 2 2" xfId="9225"/>
    <cellStyle name="Normal 2 2 2 4 2 2 6 2 2 2" xfId="9226"/>
    <cellStyle name="Normal 2 2 2 4 2 2 6 2 2 3" xfId="9227"/>
    <cellStyle name="Normal 2 2 2 4 2 2 6 2 2 4" xfId="9228"/>
    <cellStyle name="Normal 2 2 2 4 2 2 6 2 3" xfId="9229"/>
    <cellStyle name="Normal 2 2 2 4 2 2 6 2 4" xfId="9230"/>
    <cellStyle name="Normal 2 2 2 4 2 2 6 2 5" xfId="9231"/>
    <cellStyle name="Normal 2 2 2 4 2 2 6 3" xfId="9232"/>
    <cellStyle name="Normal 2 2 2 4 2 2 6 3 2" xfId="9233"/>
    <cellStyle name="Normal 2 2 2 4 2 2 6 3 3" xfId="9234"/>
    <cellStyle name="Normal 2 2 2 4 2 2 6 3 4" xfId="9235"/>
    <cellStyle name="Normal 2 2 2 4 2 2 6 4" xfId="9236"/>
    <cellStyle name="Normal 2 2 2 4 2 2 6 4 2" xfId="9237"/>
    <cellStyle name="Normal 2 2 2 4 2 2 6 4 3" xfId="9238"/>
    <cellStyle name="Normal 2 2 2 4 2 2 6 4 4" xfId="9239"/>
    <cellStyle name="Normal 2 2 2 4 2 2 6 5" xfId="9240"/>
    <cellStyle name="Normal 2 2 2 4 2 2 6 6" xfId="9241"/>
    <cellStyle name="Normal 2 2 2 4 2 2 6 7" xfId="9242"/>
    <cellStyle name="Normal 2 2 2 4 2 2 7" xfId="557"/>
    <cellStyle name="Normal 2 2 2 4 2 2 7 2" xfId="9243"/>
    <cellStyle name="Normal 2 2 2 4 2 2 7 2 2" xfId="9244"/>
    <cellStyle name="Normal 2 2 2 4 2 2 7 2 3" xfId="9245"/>
    <cellStyle name="Normal 2 2 2 4 2 2 7 2 4" xfId="9246"/>
    <cellStyle name="Normal 2 2 2 4 2 2 7 3" xfId="9247"/>
    <cellStyle name="Normal 2 2 2 4 2 2 7 3 2" xfId="9248"/>
    <cellStyle name="Normal 2 2 2 4 2 2 7 3 3" xfId="9249"/>
    <cellStyle name="Normal 2 2 2 4 2 2 7 3 4" xfId="9250"/>
    <cellStyle name="Normal 2 2 2 4 2 2 7 4" xfId="9251"/>
    <cellStyle name="Normal 2 2 2 4 2 2 7 5" xfId="9252"/>
    <cellStyle name="Normal 2 2 2 4 2 2 7 6" xfId="9253"/>
    <cellStyle name="Normal 2 2 2 4 2 2 8" xfId="9254"/>
    <cellStyle name="Normal 2 2 2 4 2 2 8 2" xfId="9255"/>
    <cellStyle name="Normal 2 2 2 4 2 2 8 2 2" xfId="9256"/>
    <cellStyle name="Normal 2 2 2 4 2 2 8 2 3" xfId="9257"/>
    <cellStyle name="Normal 2 2 2 4 2 2 8 2 4" xfId="9258"/>
    <cellStyle name="Normal 2 2 2 4 2 2 8 3" xfId="9259"/>
    <cellStyle name="Normal 2 2 2 4 2 2 8 4" xfId="9260"/>
    <cellStyle name="Normal 2 2 2 4 2 2 8 5" xfId="9261"/>
    <cellStyle name="Normal 2 2 2 4 2 2 9" xfId="9262"/>
    <cellStyle name="Normal 2 2 2 4 2 2 9 2" xfId="9263"/>
    <cellStyle name="Normal 2 2 2 4 2 2 9 3" xfId="9264"/>
    <cellStyle name="Normal 2 2 2 4 2 2 9 4" xfId="9265"/>
    <cellStyle name="Normal 2 2 2 4 2 3" xfId="409"/>
    <cellStyle name="Normal 2 2 2 4 2 3 2" xfId="1180"/>
    <cellStyle name="Normal 2 2 2 4 2 3 2 2" xfId="9266"/>
    <cellStyle name="Normal 2 2 2 4 2 3 2 2 2" xfId="9267"/>
    <cellStyle name="Normal 2 2 2 4 2 3 2 2 2 2" xfId="9268"/>
    <cellStyle name="Normal 2 2 2 4 2 3 2 2 2 3" xfId="9269"/>
    <cellStyle name="Normal 2 2 2 4 2 3 2 2 2 4" xfId="9270"/>
    <cellStyle name="Normal 2 2 2 4 2 3 2 2 3" xfId="9271"/>
    <cellStyle name="Normal 2 2 2 4 2 3 2 2 4" xfId="9272"/>
    <cellStyle name="Normal 2 2 2 4 2 3 2 2 5" xfId="9273"/>
    <cellStyle name="Normal 2 2 2 4 2 3 2 3" xfId="9274"/>
    <cellStyle name="Normal 2 2 2 4 2 3 2 3 2" xfId="9275"/>
    <cellStyle name="Normal 2 2 2 4 2 3 2 3 3" xfId="9276"/>
    <cellStyle name="Normal 2 2 2 4 2 3 2 3 4" xfId="9277"/>
    <cellStyle name="Normal 2 2 2 4 2 3 2 4" xfId="9278"/>
    <cellStyle name="Normal 2 2 2 4 2 3 2 4 2" xfId="9279"/>
    <cellStyle name="Normal 2 2 2 4 2 3 2 4 3" xfId="9280"/>
    <cellStyle name="Normal 2 2 2 4 2 3 2 4 4" xfId="9281"/>
    <cellStyle name="Normal 2 2 2 4 2 3 2 5" xfId="9282"/>
    <cellStyle name="Normal 2 2 2 4 2 3 2 6" xfId="9283"/>
    <cellStyle name="Normal 2 2 2 4 2 3 2 7" xfId="9284"/>
    <cellStyle name="Normal 2 2 2 4 2 3 3" xfId="1507"/>
    <cellStyle name="Normal 2 2 2 4 2 3 3 2" xfId="9285"/>
    <cellStyle name="Normal 2 2 2 4 2 3 3 2 2" xfId="9286"/>
    <cellStyle name="Normal 2 2 2 4 2 3 3 2 2 2" xfId="9287"/>
    <cellStyle name="Normal 2 2 2 4 2 3 3 2 2 3" xfId="9288"/>
    <cellStyle name="Normal 2 2 2 4 2 3 3 2 2 4" xfId="9289"/>
    <cellStyle name="Normal 2 2 2 4 2 3 3 2 3" xfId="9290"/>
    <cellStyle name="Normal 2 2 2 4 2 3 3 2 4" xfId="9291"/>
    <cellStyle name="Normal 2 2 2 4 2 3 3 2 5" xfId="9292"/>
    <cellStyle name="Normal 2 2 2 4 2 3 3 3" xfId="9293"/>
    <cellStyle name="Normal 2 2 2 4 2 3 3 3 2" xfId="9294"/>
    <cellStyle name="Normal 2 2 2 4 2 3 3 3 3" xfId="9295"/>
    <cellStyle name="Normal 2 2 2 4 2 3 3 3 4" xfId="9296"/>
    <cellStyle name="Normal 2 2 2 4 2 3 3 4" xfId="9297"/>
    <cellStyle name="Normal 2 2 2 4 2 3 3 4 2" xfId="9298"/>
    <cellStyle name="Normal 2 2 2 4 2 3 3 4 3" xfId="9299"/>
    <cellStyle name="Normal 2 2 2 4 2 3 3 4 4" xfId="9300"/>
    <cellStyle name="Normal 2 2 2 4 2 3 3 5" xfId="9301"/>
    <cellStyle name="Normal 2 2 2 4 2 3 3 6" xfId="9302"/>
    <cellStyle name="Normal 2 2 2 4 2 3 3 7" xfId="9303"/>
    <cellStyle name="Normal 2 2 2 4 2 3 4" xfId="9304"/>
    <cellStyle name="Normal 2 2 2 4 2 3 4 2" xfId="9305"/>
    <cellStyle name="Normal 2 2 2 4 2 3 4 2 2" xfId="9306"/>
    <cellStyle name="Normal 2 2 2 4 2 3 4 2 3" xfId="9307"/>
    <cellStyle name="Normal 2 2 2 4 2 3 4 2 4" xfId="9308"/>
    <cellStyle name="Normal 2 2 2 4 2 3 4 3" xfId="9309"/>
    <cellStyle name="Normal 2 2 2 4 2 3 4 3 2" xfId="9310"/>
    <cellStyle name="Normal 2 2 2 4 2 3 4 3 3" xfId="9311"/>
    <cellStyle name="Normal 2 2 2 4 2 3 4 3 4" xfId="9312"/>
    <cellStyle name="Normal 2 2 2 4 2 3 4 4" xfId="9313"/>
    <cellStyle name="Normal 2 2 2 4 2 3 4 5" xfId="9314"/>
    <cellStyle name="Normal 2 2 2 4 2 3 4 6" xfId="9315"/>
    <cellStyle name="Normal 2 2 2 4 2 3 5" xfId="9316"/>
    <cellStyle name="Normal 2 2 2 4 2 3 5 2" xfId="9317"/>
    <cellStyle name="Normal 2 2 2 4 2 3 5 3" xfId="9318"/>
    <cellStyle name="Normal 2 2 2 4 2 3 5 4" xfId="9319"/>
    <cellStyle name="Normal 2 2 2 4 2 3 6" xfId="9320"/>
    <cellStyle name="Normal 2 2 2 4 2 3 6 2" xfId="9321"/>
    <cellStyle name="Normal 2 2 2 4 2 3 6 3" xfId="9322"/>
    <cellStyle name="Normal 2 2 2 4 2 3 6 4" xfId="9323"/>
    <cellStyle name="Normal 2 2 2 4 2 3 7" xfId="9324"/>
    <cellStyle name="Normal 2 2 2 4 2 3 8" xfId="9325"/>
    <cellStyle name="Normal 2 2 2 4 2 3 9" xfId="9326"/>
    <cellStyle name="Normal 2 2 2 4 2 4" xfId="631"/>
    <cellStyle name="Normal 2 2 2 4 2 4 2" xfId="9327"/>
    <cellStyle name="Normal 2 2 2 4 2 4 2 2" xfId="9328"/>
    <cellStyle name="Normal 2 2 2 4 2 4 2 2 2" xfId="9329"/>
    <cellStyle name="Normal 2 2 2 4 2 4 2 2 3" xfId="9330"/>
    <cellStyle name="Normal 2 2 2 4 2 4 2 2 4" xfId="9331"/>
    <cellStyle name="Normal 2 2 2 4 2 4 2 3" xfId="9332"/>
    <cellStyle name="Normal 2 2 2 4 2 4 2 4" xfId="9333"/>
    <cellStyle name="Normal 2 2 2 4 2 4 2 5" xfId="9334"/>
    <cellStyle name="Normal 2 2 2 4 2 4 3" xfId="9335"/>
    <cellStyle name="Normal 2 2 2 4 2 4 3 2" xfId="9336"/>
    <cellStyle name="Normal 2 2 2 4 2 4 3 3" xfId="9337"/>
    <cellStyle name="Normal 2 2 2 4 2 4 3 4" xfId="9338"/>
    <cellStyle name="Normal 2 2 2 4 2 4 4" xfId="9339"/>
    <cellStyle name="Normal 2 2 2 4 2 4 4 2" xfId="9340"/>
    <cellStyle name="Normal 2 2 2 4 2 4 4 3" xfId="9341"/>
    <cellStyle name="Normal 2 2 2 4 2 4 4 4" xfId="9342"/>
    <cellStyle name="Normal 2 2 2 4 2 4 5" xfId="9343"/>
    <cellStyle name="Normal 2 2 2 4 2 4 6" xfId="9344"/>
    <cellStyle name="Normal 2 2 2 4 2 4 7" xfId="9345"/>
    <cellStyle name="Normal 2 2 2 4 2 5" xfId="853"/>
    <cellStyle name="Normal 2 2 2 4 2 5 2" xfId="9346"/>
    <cellStyle name="Normal 2 2 2 4 2 5 2 2" xfId="9347"/>
    <cellStyle name="Normal 2 2 2 4 2 5 2 2 2" xfId="9348"/>
    <cellStyle name="Normal 2 2 2 4 2 5 2 2 3" xfId="9349"/>
    <cellStyle name="Normal 2 2 2 4 2 5 2 2 4" xfId="9350"/>
    <cellStyle name="Normal 2 2 2 4 2 5 2 3" xfId="9351"/>
    <cellStyle name="Normal 2 2 2 4 2 5 2 4" xfId="9352"/>
    <cellStyle name="Normal 2 2 2 4 2 5 2 5" xfId="9353"/>
    <cellStyle name="Normal 2 2 2 4 2 5 3" xfId="9354"/>
    <cellStyle name="Normal 2 2 2 4 2 5 3 2" xfId="9355"/>
    <cellStyle name="Normal 2 2 2 4 2 5 3 3" xfId="9356"/>
    <cellStyle name="Normal 2 2 2 4 2 5 3 4" xfId="9357"/>
    <cellStyle name="Normal 2 2 2 4 2 5 4" xfId="9358"/>
    <cellStyle name="Normal 2 2 2 4 2 5 4 2" xfId="9359"/>
    <cellStyle name="Normal 2 2 2 4 2 5 4 3" xfId="9360"/>
    <cellStyle name="Normal 2 2 2 4 2 5 4 4" xfId="9361"/>
    <cellStyle name="Normal 2 2 2 4 2 5 5" xfId="9362"/>
    <cellStyle name="Normal 2 2 2 4 2 5 6" xfId="9363"/>
    <cellStyle name="Normal 2 2 2 4 2 5 7" xfId="9364"/>
    <cellStyle name="Normal 2 2 2 4 2 6" xfId="1106"/>
    <cellStyle name="Normal 2 2 2 4 2 6 2" xfId="9365"/>
    <cellStyle name="Normal 2 2 2 4 2 6 2 2" xfId="9366"/>
    <cellStyle name="Normal 2 2 2 4 2 6 2 2 2" xfId="9367"/>
    <cellStyle name="Normal 2 2 2 4 2 6 2 2 3" xfId="9368"/>
    <cellStyle name="Normal 2 2 2 4 2 6 2 2 4" xfId="9369"/>
    <cellStyle name="Normal 2 2 2 4 2 6 2 3" xfId="9370"/>
    <cellStyle name="Normal 2 2 2 4 2 6 2 4" xfId="9371"/>
    <cellStyle name="Normal 2 2 2 4 2 6 2 5" xfId="9372"/>
    <cellStyle name="Normal 2 2 2 4 2 6 3" xfId="9373"/>
    <cellStyle name="Normal 2 2 2 4 2 6 3 2" xfId="9374"/>
    <cellStyle name="Normal 2 2 2 4 2 6 3 3" xfId="9375"/>
    <cellStyle name="Normal 2 2 2 4 2 6 3 4" xfId="9376"/>
    <cellStyle name="Normal 2 2 2 4 2 6 4" xfId="9377"/>
    <cellStyle name="Normal 2 2 2 4 2 6 4 2" xfId="9378"/>
    <cellStyle name="Normal 2 2 2 4 2 6 4 3" xfId="9379"/>
    <cellStyle name="Normal 2 2 2 4 2 6 4 4" xfId="9380"/>
    <cellStyle name="Normal 2 2 2 4 2 6 5" xfId="9381"/>
    <cellStyle name="Normal 2 2 2 4 2 6 6" xfId="9382"/>
    <cellStyle name="Normal 2 2 2 4 2 6 7" xfId="9383"/>
    <cellStyle name="Normal 2 2 2 4 2 7" xfId="1433"/>
    <cellStyle name="Normal 2 2 2 4 2 7 2" xfId="9384"/>
    <cellStyle name="Normal 2 2 2 4 2 7 2 2" xfId="9385"/>
    <cellStyle name="Normal 2 2 2 4 2 7 2 2 2" xfId="9386"/>
    <cellStyle name="Normal 2 2 2 4 2 7 2 2 3" xfId="9387"/>
    <cellStyle name="Normal 2 2 2 4 2 7 2 2 4" xfId="9388"/>
    <cellStyle name="Normal 2 2 2 4 2 7 2 3" xfId="9389"/>
    <cellStyle name="Normal 2 2 2 4 2 7 2 4" xfId="9390"/>
    <cellStyle name="Normal 2 2 2 4 2 7 2 5" xfId="9391"/>
    <cellStyle name="Normal 2 2 2 4 2 7 3" xfId="9392"/>
    <cellStyle name="Normal 2 2 2 4 2 7 3 2" xfId="9393"/>
    <cellStyle name="Normal 2 2 2 4 2 7 3 3" xfId="9394"/>
    <cellStyle name="Normal 2 2 2 4 2 7 3 4" xfId="9395"/>
    <cellStyle name="Normal 2 2 2 4 2 7 4" xfId="9396"/>
    <cellStyle name="Normal 2 2 2 4 2 7 4 2" xfId="9397"/>
    <cellStyle name="Normal 2 2 2 4 2 7 4 3" xfId="9398"/>
    <cellStyle name="Normal 2 2 2 4 2 7 4 4" xfId="9399"/>
    <cellStyle name="Normal 2 2 2 4 2 7 5" xfId="9400"/>
    <cellStyle name="Normal 2 2 2 4 2 7 6" xfId="9401"/>
    <cellStyle name="Normal 2 2 2 4 2 7 7" xfId="9402"/>
    <cellStyle name="Normal 2 2 2 4 2 8" xfId="1729"/>
    <cellStyle name="Normal 2 2 2 4 2 8 2" xfId="9403"/>
    <cellStyle name="Normal 2 2 2 4 2 8 2 2" xfId="9404"/>
    <cellStyle name="Normal 2 2 2 4 2 8 2 2 2" xfId="9405"/>
    <cellStyle name="Normal 2 2 2 4 2 8 2 2 3" xfId="9406"/>
    <cellStyle name="Normal 2 2 2 4 2 8 2 2 4" xfId="9407"/>
    <cellStyle name="Normal 2 2 2 4 2 8 2 3" xfId="9408"/>
    <cellStyle name="Normal 2 2 2 4 2 8 2 4" xfId="9409"/>
    <cellStyle name="Normal 2 2 2 4 2 8 2 5" xfId="9410"/>
    <cellStyle name="Normal 2 2 2 4 2 8 3" xfId="9411"/>
    <cellStyle name="Normal 2 2 2 4 2 8 3 2" xfId="9412"/>
    <cellStyle name="Normal 2 2 2 4 2 8 3 3" xfId="9413"/>
    <cellStyle name="Normal 2 2 2 4 2 8 3 4" xfId="9414"/>
    <cellStyle name="Normal 2 2 2 4 2 8 4" xfId="9415"/>
    <cellStyle name="Normal 2 2 2 4 2 8 4 2" xfId="9416"/>
    <cellStyle name="Normal 2 2 2 4 2 8 4 3" xfId="9417"/>
    <cellStyle name="Normal 2 2 2 4 2 8 4 4" xfId="9418"/>
    <cellStyle name="Normal 2 2 2 4 2 8 5" xfId="9419"/>
    <cellStyle name="Normal 2 2 2 4 2 8 6" xfId="9420"/>
    <cellStyle name="Normal 2 2 2 4 2 8 7" xfId="9421"/>
    <cellStyle name="Normal 2 2 2 4 2 9" xfId="335"/>
    <cellStyle name="Normal 2 2 2 4 2 9 2" xfId="9422"/>
    <cellStyle name="Normal 2 2 2 4 2 9 2 2" xfId="9423"/>
    <cellStyle name="Normal 2 2 2 4 2 9 2 3" xfId="9424"/>
    <cellStyle name="Normal 2 2 2 4 2 9 2 4" xfId="9425"/>
    <cellStyle name="Normal 2 2 2 4 2 9 3" xfId="9426"/>
    <cellStyle name="Normal 2 2 2 4 2 9 3 2" xfId="9427"/>
    <cellStyle name="Normal 2 2 2 4 2 9 3 3" xfId="9428"/>
    <cellStyle name="Normal 2 2 2 4 2 9 3 4" xfId="9429"/>
    <cellStyle name="Normal 2 2 2 4 2 9 4" xfId="9430"/>
    <cellStyle name="Normal 2 2 2 4 2 9 5" xfId="9431"/>
    <cellStyle name="Normal 2 2 2 4 2 9 6" xfId="9432"/>
    <cellStyle name="Normal 2 2 2 4 3" xfId="111"/>
    <cellStyle name="Normal 2 2 2 4 3 10" xfId="9433"/>
    <cellStyle name="Normal 2 2 2 4 3 10 2" xfId="9434"/>
    <cellStyle name="Normal 2 2 2 4 3 10 2 2" xfId="9435"/>
    <cellStyle name="Normal 2 2 2 4 3 10 2 3" xfId="9436"/>
    <cellStyle name="Normal 2 2 2 4 3 10 2 4" xfId="9437"/>
    <cellStyle name="Normal 2 2 2 4 3 10 3" xfId="9438"/>
    <cellStyle name="Normal 2 2 2 4 3 10 4" xfId="9439"/>
    <cellStyle name="Normal 2 2 2 4 3 10 5" xfId="9440"/>
    <cellStyle name="Normal 2 2 2 4 3 11" xfId="9441"/>
    <cellStyle name="Normal 2 2 2 4 3 11 2" xfId="9442"/>
    <cellStyle name="Normal 2 2 2 4 3 11 3" xfId="9443"/>
    <cellStyle name="Normal 2 2 2 4 3 11 4" xfId="9444"/>
    <cellStyle name="Normal 2 2 2 4 3 12" xfId="9445"/>
    <cellStyle name="Normal 2 2 2 4 3 12 2" xfId="9446"/>
    <cellStyle name="Normal 2 2 2 4 3 12 3" xfId="9447"/>
    <cellStyle name="Normal 2 2 2 4 3 12 4" xfId="9448"/>
    <cellStyle name="Normal 2 2 2 4 3 13" xfId="9449"/>
    <cellStyle name="Normal 2 2 2 4 3 14" xfId="9450"/>
    <cellStyle name="Normal 2 2 2 4 3 15" xfId="9451"/>
    <cellStyle name="Normal 2 2 2 4 3 2" xfId="185"/>
    <cellStyle name="Normal 2 2 2 4 3 2 10" xfId="9452"/>
    <cellStyle name="Normal 2 2 2 4 3 2 10 2" xfId="9453"/>
    <cellStyle name="Normal 2 2 2 4 3 2 10 3" xfId="9454"/>
    <cellStyle name="Normal 2 2 2 4 3 2 10 4" xfId="9455"/>
    <cellStyle name="Normal 2 2 2 4 3 2 11" xfId="9456"/>
    <cellStyle name="Normal 2 2 2 4 3 2 12" xfId="9457"/>
    <cellStyle name="Normal 2 2 2 4 3 2 13" xfId="9458"/>
    <cellStyle name="Normal 2 2 2 4 3 2 2" xfId="743"/>
    <cellStyle name="Normal 2 2 2 4 3 2 2 2" xfId="9459"/>
    <cellStyle name="Normal 2 2 2 4 3 2 2 2 2" xfId="9460"/>
    <cellStyle name="Normal 2 2 2 4 3 2 2 2 2 2" xfId="9461"/>
    <cellStyle name="Normal 2 2 2 4 3 2 2 2 2 3" xfId="9462"/>
    <cellStyle name="Normal 2 2 2 4 3 2 2 2 2 4" xfId="9463"/>
    <cellStyle name="Normal 2 2 2 4 3 2 2 2 3" xfId="9464"/>
    <cellStyle name="Normal 2 2 2 4 3 2 2 2 4" xfId="9465"/>
    <cellStyle name="Normal 2 2 2 4 3 2 2 2 5" xfId="9466"/>
    <cellStyle name="Normal 2 2 2 4 3 2 2 3" xfId="9467"/>
    <cellStyle name="Normal 2 2 2 4 3 2 2 3 2" xfId="9468"/>
    <cellStyle name="Normal 2 2 2 4 3 2 2 3 3" xfId="9469"/>
    <cellStyle name="Normal 2 2 2 4 3 2 2 3 4" xfId="9470"/>
    <cellStyle name="Normal 2 2 2 4 3 2 2 4" xfId="9471"/>
    <cellStyle name="Normal 2 2 2 4 3 2 2 4 2" xfId="9472"/>
    <cellStyle name="Normal 2 2 2 4 3 2 2 4 3" xfId="9473"/>
    <cellStyle name="Normal 2 2 2 4 3 2 2 4 4" xfId="9474"/>
    <cellStyle name="Normal 2 2 2 4 3 2 2 5" xfId="9475"/>
    <cellStyle name="Normal 2 2 2 4 3 2 2 6" xfId="9476"/>
    <cellStyle name="Normal 2 2 2 4 3 2 2 7" xfId="9477"/>
    <cellStyle name="Normal 2 2 2 4 3 2 3" xfId="965"/>
    <cellStyle name="Normal 2 2 2 4 3 2 3 2" xfId="9478"/>
    <cellStyle name="Normal 2 2 2 4 3 2 3 2 2" xfId="9479"/>
    <cellStyle name="Normal 2 2 2 4 3 2 3 2 2 2" xfId="9480"/>
    <cellStyle name="Normal 2 2 2 4 3 2 3 2 2 3" xfId="9481"/>
    <cellStyle name="Normal 2 2 2 4 3 2 3 2 2 4" xfId="9482"/>
    <cellStyle name="Normal 2 2 2 4 3 2 3 2 3" xfId="9483"/>
    <cellStyle name="Normal 2 2 2 4 3 2 3 2 4" xfId="9484"/>
    <cellStyle name="Normal 2 2 2 4 3 2 3 2 5" xfId="9485"/>
    <cellStyle name="Normal 2 2 2 4 3 2 3 3" xfId="9486"/>
    <cellStyle name="Normal 2 2 2 4 3 2 3 3 2" xfId="9487"/>
    <cellStyle name="Normal 2 2 2 4 3 2 3 3 3" xfId="9488"/>
    <cellStyle name="Normal 2 2 2 4 3 2 3 3 4" xfId="9489"/>
    <cellStyle name="Normal 2 2 2 4 3 2 3 4" xfId="9490"/>
    <cellStyle name="Normal 2 2 2 4 3 2 3 4 2" xfId="9491"/>
    <cellStyle name="Normal 2 2 2 4 3 2 3 4 3" xfId="9492"/>
    <cellStyle name="Normal 2 2 2 4 3 2 3 4 4" xfId="9493"/>
    <cellStyle name="Normal 2 2 2 4 3 2 3 5" xfId="9494"/>
    <cellStyle name="Normal 2 2 2 4 3 2 3 6" xfId="9495"/>
    <cellStyle name="Normal 2 2 2 4 3 2 3 7" xfId="9496"/>
    <cellStyle name="Normal 2 2 2 4 3 2 4" xfId="1292"/>
    <cellStyle name="Normal 2 2 2 4 3 2 4 2" xfId="9497"/>
    <cellStyle name="Normal 2 2 2 4 3 2 4 2 2" xfId="9498"/>
    <cellStyle name="Normal 2 2 2 4 3 2 4 2 2 2" xfId="9499"/>
    <cellStyle name="Normal 2 2 2 4 3 2 4 2 2 3" xfId="9500"/>
    <cellStyle name="Normal 2 2 2 4 3 2 4 2 2 4" xfId="9501"/>
    <cellStyle name="Normal 2 2 2 4 3 2 4 2 3" xfId="9502"/>
    <cellStyle name="Normal 2 2 2 4 3 2 4 2 4" xfId="9503"/>
    <cellStyle name="Normal 2 2 2 4 3 2 4 2 5" xfId="9504"/>
    <cellStyle name="Normal 2 2 2 4 3 2 4 3" xfId="9505"/>
    <cellStyle name="Normal 2 2 2 4 3 2 4 3 2" xfId="9506"/>
    <cellStyle name="Normal 2 2 2 4 3 2 4 3 3" xfId="9507"/>
    <cellStyle name="Normal 2 2 2 4 3 2 4 3 4" xfId="9508"/>
    <cellStyle name="Normal 2 2 2 4 3 2 4 4" xfId="9509"/>
    <cellStyle name="Normal 2 2 2 4 3 2 4 4 2" xfId="9510"/>
    <cellStyle name="Normal 2 2 2 4 3 2 4 4 3" xfId="9511"/>
    <cellStyle name="Normal 2 2 2 4 3 2 4 4 4" xfId="9512"/>
    <cellStyle name="Normal 2 2 2 4 3 2 4 5" xfId="9513"/>
    <cellStyle name="Normal 2 2 2 4 3 2 4 6" xfId="9514"/>
    <cellStyle name="Normal 2 2 2 4 3 2 4 7" xfId="9515"/>
    <cellStyle name="Normal 2 2 2 4 3 2 5" xfId="1619"/>
    <cellStyle name="Normal 2 2 2 4 3 2 5 2" xfId="9516"/>
    <cellStyle name="Normal 2 2 2 4 3 2 5 2 2" xfId="9517"/>
    <cellStyle name="Normal 2 2 2 4 3 2 5 2 2 2" xfId="9518"/>
    <cellStyle name="Normal 2 2 2 4 3 2 5 2 2 3" xfId="9519"/>
    <cellStyle name="Normal 2 2 2 4 3 2 5 2 2 4" xfId="9520"/>
    <cellStyle name="Normal 2 2 2 4 3 2 5 2 3" xfId="9521"/>
    <cellStyle name="Normal 2 2 2 4 3 2 5 2 4" xfId="9522"/>
    <cellStyle name="Normal 2 2 2 4 3 2 5 2 5" xfId="9523"/>
    <cellStyle name="Normal 2 2 2 4 3 2 5 3" xfId="9524"/>
    <cellStyle name="Normal 2 2 2 4 3 2 5 3 2" xfId="9525"/>
    <cellStyle name="Normal 2 2 2 4 3 2 5 3 3" xfId="9526"/>
    <cellStyle name="Normal 2 2 2 4 3 2 5 3 4" xfId="9527"/>
    <cellStyle name="Normal 2 2 2 4 3 2 5 4" xfId="9528"/>
    <cellStyle name="Normal 2 2 2 4 3 2 5 4 2" xfId="9529"/>
    <cellStyle name="Normal 2 2 2 4 3 2 5 4 3" xfId="9530"/>
    <cellStyle name="Normal 2 2 2 4 3 2 5 4 4" xfId="9531"/>
    <cellStyle name="Normal 2 2 2 4 3 2 5 5" xfId="9532"/>
    <cellStyle name="Normal 2 2 2 4 3 2 5 6" xfId="9533"/>
    <cellStyle name="Normal 2 2 2 4 3 2 5 7" xfId="9534"/>
    <cellStyle name="Normal 2 2 2 4 3 2 6" xfId="1841"/>
    <cellStyle name="Normal 2 2 2 4 3 2 6 2" xfId="9535"/>
    <cellStyle name="Normal 2 2 2 4 3 2 6 2 2" xfId="9536"/>
    <cellStyle name="Normal 2 2 2 4 3 2 6 2 2 2" xfId="9537"/>
    <cellStyle name="Normal 2 2 2 4 3 2 6 2 2 3" xfId="9538"/>
    <cellStyle name="Normal 2 2 2 4 3 2 6 2 2 4" xfId="9539"/>
    <cellStyle name="Normal 2 2 2 4 3 2 6 2 3" xfId="9540"/>
    <cellStyle name="Normal 2 2 2 4 3 2 6 2 4" xfId="9541"/>
    <cellStyle name="Normal 2 2 2 4 3 2 6 2 5" xfId="9542"/>
    <cellStyle name="Normal 2 2 2 4 3 2 6 3" xfId="9543"/>
    <cellStyle name="Normal 2 2 2 4 3 2 6 3 2" xfId="9544"/>
    <cellStyle name="Normal 2 2 2 4 3 2 6 3 3" xfId="9545"/>
    <cellStyle name="Normal 2 2 2 4 3 2 6 3 4" xfId="9546"/>
    <cellStyle name="Normal 2 2 2 4 3 2 6 4" xfId="9547"/>
    <cellStyle name="Normal 2 2 2 4 3 2 6 4 2" xfId="9548"/>
    <cellStyle name="Normal 2 2 2 4 3 2 6 4 3" xfId="9549"/>
    <cellStyle name="Normal 2 2 2 4 3 2 6 4 4" xfId="9550"/>
    <cellStyle name="Normal 2 2 2 4 3 2 6 5" xfId="9551"/>
    <cellStyle name="Normal 2 2 2 4 3 2 6 6" xfId="9552"/>
    <cellStyle name="Normal 2 2 2 4 3 2 6 7" xfId="9553"/>
    <cellStyle name="Normal 2 2 2 4 3 2 7" xfId="521"/>
    <cellStyle name="Normal 2 2 2 4 3 2 7 2" xfId="9554"/>
    <cellStyle name="Normal 2 2 2 4 3 2 7 2 2" xfId="9555"/>
    <cellStyle name="Normal 2 2 2 4 3 2 7 2 3" xfId="9556"/>
    <cellStyle name="Normal 2 2 2 4 3 2 7 2 4" xfId="9557"/>
    <cellStyle name="Normal 2 2 2 4 3 2 7 3" xfId="9558"/>
    <cellStyle name="Normal 2 2 2 4 3 2 7 3 2" xfId="9559"/>
    <cellStyle name="Normal 2 2 2 4 3 2 7 3 3" xfId="9560"/>
    <cellStyle name="Normal 2 2 2 4 3 2 7 3 4" xfId="9561"/>
    <cellStyle name="Normal 2 2 2 4 3 2 7 4" xfId="9562"/>
    <cellStyle name="Normal 2 2 2 4 3 2 7 5" xfId="9563"/>
    <cellStyle name="Normal 2 2 2 4 3 2 7 6" xfId="9564"/>
    <cellStyle name="Normal 2 2 2 4 3 2 8" xfId="9565"/>
    <cellStyle name="Normal 2 2 2 4 3 2 8 2" xfId="9566"/>
    <cellStyle name="Normal 2 2 2 4 3 2 8 2 2" xfId="9567"/>
    <cellStyle name="Normal 2 2 2 4 3 2 8 2 3" xfId="9568"/>
    <cellStyle name="Normal 2 2 2 4 3 2 8 2 4" xfId="9569"/>
    <cellStyle name="Normal 2 2 2 4 3 2 8 3" xfId="9570"/>
    <cellStyle name="Normal 2 2 2 4 3 2 8 4" xfId="9571"/>
    <cellStyle name="Normal 2 2 2 4 3 2 8 5" xfId="9572"/>
    <cellStyle name="Normal 2 2 2 4 3 2 9" xfId="9573"/>
    <cellStyle name="Normal 2 2 2 4 3 2 9 2" xfId="9574"/>
    <cellStyle name="Normal 2 2 2 4 3 2 9 3" xfId="9575"/>
    <cellStyle name="Normal 2 2 2 4 3 2 9 4" xfId="9576"/>
    <cellStyle name="Normal 2 2 2 4 3 3" xfId="447"/>
    <cellStyle name="Normal 2 2 2 4 3 3 2" xfId="1218"/>
    <cellStyle name="Normal 2 2 2 4 3 3 2 2" xfId="9577"/>
    <cellStyle name="Normal 2 2 2 4 3 3 2 2 2" xfId="9578"/>
    <cellStyle name="Normal 2 2 2 4 3 3 2 2 2 2" xfId="9579"/>
    <cellStyle name="Normal 2 2 2 4 3 3 2 2 2 3" xfId="9580"/>
    <cellStyle name="Normal 2 2 2 4 3 3 2 2 2 4" xfId="9581"/>
    <cellStyle name="Normal 2 2 2 4 3 3 2 2 3" xfId="9582"/>
    <cellStyle name="Normal 2 2 2 4 3 3 2 2 4" xfId="9583"/>
    <cellStyle name="Normal 2 2 2 4 3 3 2 2 5" xfId="9584"/>
    <cellStyle name="Normal 2 2 2 4 3 3 2 3" xfId="9585"/>
    <cellStyle name="Normal 2 2 2 4 3 3 2 3 2" xfId="9586"/>
    <cellStyle name="Normal 2 2 2 4 3 3 2 3 3" xfId="9587"/>
    <cellStyle name="Normal 2 2 2 4 3 3 2 3 4" xfId="9588"/>
    <cellStyle name="Normal 2 2 2 4 3 3 2 4" xfId="9589"/>
    <cellStyle name="Normal 2 2 2 4 3 3 2 4 2" xfId="9590"/>
    <cellStyle name="Normal 2 2 2 4 3 3 2 4 3" xfId="9591"/>
    <cellStyle name="Normal 2 2 2 4 3 3 2 4 4" xfId="9592"/>
    <cellStyle name="Normal 2 2 2 4 3 3 2 5" xfId="9593"/>
    <cellStyle name="Normal 2 2 2 4 3 3 2 6" xfId="9594"/>
    <cellStyle name="Normal 2 2 2 4 3 3 2 7" xfId="9595"/>
    <cellStyle name="Normal 2 2 2 4 3 3 3" xfId="1545"/>
    <cellStyle name="Normal 2 2 2 4 3 3 3 2" xfId="9596"/>
    <cellStyle name="Normal 2 2 2 4 3 3 3 2 2" xfId="9597"/>
    <cellStyle name="Normal 2 2 2 4 3 3 3 2 2 2" xfId="9598"/>
    <cellStyle name="Normal 2 2 2 4 3 3 3 2 2 3" xfId="9599"/>
    <cellStyle name="Normal 2 2 2 4 3 3 3 2 2 4" xfId="9600"/>
    <cellStyle name="Normal 2 2 2 4 3 3 3 2 3" xfId="9601"/>
    <cellStyle name="Normal 2 2 2 4 3 3 3 2 4" xfId="9602"/>
    <cellStyle name="Normal 2 2 2 4 3 3 3 2 5" xfId="9603"/>
    <cellStyle name="Normal 2 2 2 4 3 3 3 3" xfId="9604"/>
    <cellStyle name="Normal 2 2 2 4 3 3 3 3 2" xfId="9605"/>
    <cellStyle name="Normal 2 2 2 4 3 3 3 3 3" xfId="9606"/>
    <cellStyle name="Normal 2 2 2 4 3 3 3 3 4" xfId="9607"/>
    <cellStyle name="Normal 2 2 2 4 3 3 3 4" xfId="9608"/>
    <cellStyle name="Normal 2 2 2 4 3 3 3 4 2" xfId="9609"/>
    <cellStyle name="Normal 2 2 2 4 3 3 3 4 3" xfId="9610"/>
    <cellStyle name="Normal 2 2 2 4 3 3 3 4 4" xfId="9611"/>
    <cellStyle name="Normal 2 2 2 4 3 3 3 5" xfId="9612"/>
    <cellStyle name="Normal 2 2 2 4 3 3 3 6" xfId="9613"/>
    <cellStyle name="Normal 2 2 2 4 3 3 3 7" xfId="9614"/>
    <cellStyle name="Normal 2 2 2 4 3 3 4" xfId="9615"/>
    <cellStyle name="Normal 2 2 2 4 3 3 4 2" xfId="9616"/>
    <cellStyle name="Normal 2 2 2 4 3 3 4 2 2" xfId="9617"/>
    <cellStyle name="Normal 2 2 2 4 3 3 4 2 3" xfId="9618"/>
    <cellStyle name="Normal 2 2 2 4 3 3 4 2 4" xfId="9619"/>
    <cellStyle name="Normal 2 2 2 4 3 3 4 3" xfId="9620"/>
    <cellStyle name="Normal 2 2 2 4 3 3 4 3 2" xfId="9621"/>
    <cellStyle name="Normal 2 2 2 4 3 3 4 3 3" xfId="9622"/>
    <cellStyle name="Normal 2 2 2 4 3 3 4 3 4" xfId="9623"/>
    <cellStyle name="Normal 2 2 2 4 3 3 4 4" xfId="9624"/>
    <cellStyle name="Normal 2 2 2 4 3 3 4 5" xfId="9625"/>
    <cellStyle name="Normal 2 2 2 4 3 3 4 6" xfId="9626"/>
    <cellStyle name="Normal 2 2 2 4 3 3 5" xfId="9627"/>
    <cellStyle name="Normal 2 2 2 4 3 3 5 2" xfId="9628"/>
    <cellStyle name="Normal 2 2 2 4 3 3 5 3" xfId="9629"/>
    <cellStyle name="Normal 2 2 2 4 3 3 5 4" xfId="9630"/>
    <cellStyle name="Normal 2 2 2 4 3 3 6" xfId="9631"/>
    <cellStyle name="Normal 2 2 2 4 3 3 6 2" xfId="9632"/>
    <cellStyle name="Normal 2 2 2 4 3 3 6 3" xfId="9633"/>
    <cellStyle name="Normal 2 2 2 4 3 3 6 4" xfId="9634"/>
    <cellStyle name="Normal 2 2 2 4 3 3 7" xfId="9635"/>
    <cellStyle name="Normal 2 2 2 4 3 3 8" xfId="9636"/>
    <cellStyle name="Normal 2 2 2 4 3 3 9" xfId="9637"/>
    <cellStyle name="Normal 2 2 2 4 3 4" xfId="669"/>
    <cellStyle name="Normal 2 2 2 4 3 4 2" xfId="9638"/>
    <cellStyle name="Normal 2 2 2 4 3 4 2 2" xfId="9639"/>
    <cellStyle name="Normal 2 2 2 4 3 4 2 2 2" xfId="9640"/>
    <cellStyle name="Normal 2 2 2 4 3 4 2 2 3" xfId="9641"/>
    <cellStyle name="Normal 2 2 2 4 3 4 2 2 4" xfId="9642"/>
    <cellStyle name="Normal 2 2 2 4 3 4 2 3" xfId="9643"/>
    <cellStyle name="Normal 2 2 2 4 3 4 2 4" xfId="9644"/>
    <cellStyle name="Normal 2 2 2 4 3 4 2 5" xfId="9645"/>
    <cellStyle name="Normal 2 2 2 4 3 4 3" xfId="9646"/>
    <cellStyle name="Normal 2 2 2 4 3 4 3 2" xfId="9647"/>
    <cellStyle name="Normal 2 2 2 4 3 4 3 3" xfId="9648"/>
    <cellStyle name="Normal 2 2 2 4 3 4 3 4" xfId="9649"/>
    <cellStyle name="Normal 2 2 2 4 3 4 4" xfId="9650"/>
    <cellStyle name="Normal 2 2 2 4 3 4 4 2" xfId="9651"/>
    <cellStyle name="Normal 2 2 2 4 3 4 4 3" xfId="9652"/>
    <cellStyle name="Normal 2 2 2 4 3 4 4 4" xfId="9653"/>
    <cellStyle name="Normal 2 2 2 4 3 4 5" xfId="9654"/>
    <cellStyle name="Normal 2 2 2 4 3 4 6" xfId="9655"/>
    <cellStyle name="Normal 2 2 2 4 3 4 7" xfId="9656"/>
    <cellStyle name="Normal 2 2 2 4 3 5" xfId="891"/>
    <cellStyle name="Normal 2 2 2 4 3 5 2" xfId="9657"/>
    <cellStyle name="Normal 2 2 2 4 3 5 2 2" xfId="9658"/>
    <cellStyle name="Normal 2 2 2 4 3 5 2 2 2" xfId="9659"/>
    <cellStyle name="Normal 2 2 2 4 3 5 2 2 3" xfId="9660"/>
    <cellStyle name="Normal 2 2 2 4 3 5 2 2 4" xfId="9661"/>
    <cellStyle name="Normal 2 2 2 4 3 5 2 3" xfId="9662"/>
    <cellStyle name="Normal 2 2 2 4 3 5 2 4" xfId="9663"/>
    <cellStyle name="Normal 2 2 2 4 3 5 2 5" xfId="9664"/>
    <cellStyle name="Normal 2 2 2 4 3 5 3" xfId="9665"/>
    <cellStyle name="Normal 2 2 2 4 3 5 3 2" xfId="9666"/>
    <cellStyle name="Normal 2 2 2 4 3 5 3 3" xfId="9667"/>
    <cellStyle name="Normal 2 2 2 4 3 5 3 4" xfId="9668"/>
    <cellStyle name="Normal 2 2 2 4 3 5 4" xfId="9669"/>
    <cellStyle name="Normal 2 2 2 4 3 5 4 2" xfId="9670"/>
    <cellStyle name="Normal 2 2 2 4 3 5 4 3" xfId="9671"/>
    <cellStyle name="Normal 2 2 2 4 3 5 4 4" xfId="9672"/>
    <cellStyle name="Normal 2 2 2 4 3 5 5" xfId="9673"/>
    <cellStyle name="Normal 2 2 2 4 3 5 6" xfId="9674"/>
    <cellStyle name="Normal 2 2 2 4 3 5 7" xfId="9675"/>
    <cellStyle name="Normal 2 2 2 4 3 6" xfId="1070"/>
    <cellStyle name="Normal 2 2 2 4 3 6 2" xfId="9676"/>
    <cellStyle name="Normal 2 2 2 4 3 6 2 2" xfId="9677"/>
    <cellStyle name="Normal 2 2 2 4 3 6 2 2 2" xfId="9678"/>
    <cellStyle name="Normal 2 2 2 4 3 6 2 2 3" xfId="9679"/>
    <cellStyle name="Normal 2 2 2 4 3 6 2 2 4" xfId="9680"/>
    <cellStyle name="Normal 2 2 2 4 3 6 2 3" xfId="9681"/>
    <cellStyle name="Normal 2 2 2 4 3 6 2 4" xfId="9682"/>
    <cellStyle name="Normal 2 2 2 4 3 6 2 5" xfId="9683"/>
    <cellStyle name="Normal 2 2 2 4 3 6 3" xfId="9684"/>
    <cellStyle name="Normal 2 2 2 4 3 6 3 2" xfId="9685"/>
    <cellStyle name="Normal 2 2 2 4 3 6 3 3" xfId="9686"/>
    <cellStyle name="Normal 2 2 2 4 3 6 3 4" xfId="9687"/>
    <cellStyle name="Normal 2 2 2 4 3 6 4" xfId="9688"/>
    <cellStyle name="Normal 2 2 2 4 3 6 4 2" xfId="9689"/>
    <cellStyle name="Normal 2 2 2 4 3 6 4 3" xfId="9690"/>
    <cellStyle name="Normal 2 2 2 4 3 6 4 4" xfId="9691"/>
    <cellStyle name="Normal 2 2 2 4 3 6 5" xfId="9692"/>
    <cellStyle name="Normal 2 2 2 4 3 6 6" xfId="9693"/>
    <cellStyle name="Normal 2 2 2 4 3 6 7" xfId="9694"/>
    <cellStyle name="Normal 2 2 2 4 3 7" xfId="1397"/>
    <cellStyle name="Normal 2 2 2 4 3 7 2" xfId="9695"/>
    <cellStyle name="Normal 2 2 2 4 3 7 2 2" xfId="9696"/>
    <cellStyle name="Normal 2 2 2 4 3 7 2 2 2" xfId="9697"/>
    <cellStyle name="Normal 2 2 2 4 3 7 2 2 3" xfId="9698"/>
    <cellStyle name="Normal 2 2 2 4 3 7 2 2 4" xfId="9699"/>
    <cellStyle name="Normal 2 2 2 4 3 7 2 3" xfId="9700"/>
    <cellStyle name="Normal 2 2 2 4 3 7 2 4" xfId="9701"/>
    <cellStyle name="Normal 2 2 2 4 3 7 2 5" xfId="9702"/>
    <cellStyle name="Normal 2 2 2 4 3 7 3" xfId="9703"/>
    <cellStyle name="Normal 2 2 2 4 3 7 3 2" xfId="9704"/>
    <cellStyle name="Normal 2 2 2 4 3 7 3 3" xfId="9705"/>
    <cellStyle name="Normal 2 2 2 4 3 7 3 4" xfId="9706"/>
    <cellStyle name="Normal 2 2 2 4 3 7 4" xfId="9707"/>
    <cellStyle name="Normal 2 2 2 4 3 7 4 2" xfId="9708"/>
    <cellStyle name="Normal 2 2 2 4 3 7 4 3" xfId="9709"/>
    <cellStyle name="Normal 2 2 2 4 3 7 4 4" xfId="9710"/>
    <cellStyle name="Normal 2 2 2 4 3 7 5" xfId="9711"/>
    <cellStyle name="Normal 2 2 2 4 3 7 6" xfId="9712"/>
    <cellStyle name="Normal 2 2 2 4 3 7 7" xfId="9713"/>
    <cellStyle name="Normal 2 2 2 4 3 8" xfId="1767"/>
    <cellStyle name="Normal 2 2 2 4 3 8 2" xfId="9714"/>
    <cellStyle name="Normal 2 2 2 4 3 8 2 2" xfId="9715"/>
    <cellStyle name="Normal 2 2 2 4 3 8 2 2 2" xfId="9716"/>
    <cellStyle name="Normal 2 2 2 4 3 8 2 2 3" xfId="9717"/>
    <cellStyle name="Normal 2 2 2 4 3 8 2 2 4" xfId="9718"/>
    <cellStyle name="Normal 2 2 2 4 3 8 2 3" xfId="9719"/>
    <cellStyle name="Normal 2 2 2 4 3 8 2 4" xfId="9720"/>
    <cellStyle name="Normal 2 2 2 4 3 8 2 5" xfId="9721"/>
    <cellStyle name="Normal 2 2 2 4 3 8 3" xfId="9722"/>
    <cellStyle name="Normal 2 2 2 4 3 8 3 2" xfId="9723"/>
    <cellStyle name="Normal 2 2 2 4 3 8 3 3" xfId="9724"/>
    <cellStyle name="Normal 2 2 2 4 3 8 3 4" xfId="9725"/>
    <cellStyle name="Normal 2 2 2 4 3 8 4" xfId="9726"/>
    <cellStyle name="Normal 2 2 2 4 3 8 4 2" xfId="9727"/>
    <cellStyle name="Normal 2 2 2 4 3 8 4 3" xfId="9728"/>
    <cellStyle name="Normal 2 2 2 4 3 8 4 4" xfId="9729"/>
    <cellStyle name="Normal 2 2 2 4 3 8 5" xfId="9730"/>
    <cellStyle name="Normal 2 2 2 4 3 8 6" xfId="9731"/>
    <cellStyle name="Normal 2 2 2 4 3 8 7" xfId="9732"/>
    <cellStyle name="Normal 2 2 2 4 3 9" xfId="299"/>
    <cellStyle name="Normal 2 2 2 4 3 9 2" xfId="9733"/>
    <cellStyle name="Normal 2 2 2 4 3 9 2 2" xfId="9734"/>
    <cellStyle name="Normal 2 2 2 4 3 9 2 3" xfId="9735"/>
    <cellStyle name="Normal 2 2 2 4 3 9 2 4" xfId="9736"/>
    <cellStyle name="Normal 2 2 2 4 3 9 3" xfId="9737"/>
    <cellStyle name="Normal 2 2 2 4 3 9 3 2" xfId="9738"/>
    <cellStyle name="Normal 2 2 2 4 3 9 3 3" xfId="9739"/>
    <cellStyle name="Normal 2 2 2 4 3 9 3 4" xfId="9740"/>
    <cellStyle name="Normal 2 2 2 4 3 9 4" xfId="9741"/>
    <cellStyle name="Normal 2 2 2 4 3 9 5" xfId="9742"/>
    <cellStyle name="Normal 2 2 2 4 3 9 6" xfId="9743"/>
    <cellStyle name="Normal 2 2 2 4 4" xfId="147"/>
    <cellStyle name="Normal 2 2 2 4 4 10" xfId="9744"/>
    <cellStyle name="Normal 2 2 2 4 4 10 2" xfId="9745"/>
    <cellStyle name="Normal 2 2 2 4 4 10 3" xfId="9746"/>
    <cellStyle name="Normal 2 2 2 4 4 10 4" xfId="9747"/>
    <cellStyle name="Normal 2 2 2 4 4 11" xfId="9748"/>
    <cellStyle name="Normal 2 2 2 4 4 12" xfId="9749"/>
    <cellStyle name="Normal 2 2 2 4 4 13" xfId="9750"/>
    <cellStyle name="Normal 2 2 2 4 4 2" xfId="705"/>
    <cellStyle name="Normal 2 2 2 4 4 2 2" xfId="9751"/>
    <cellStyle name="Normal 2 2 2 4 4 2 2 2" xfId="9752"/>
    <cellStyle name="Normal 2 2 2 4 4 2 2 2 2" xfId="9753"/>
    <cellStyle name="Normal 2 2 2 4 4 2 2 2 3" xfId="9754"/>
    <cellStyle name="Normal 2 2 2 4 4 2 2 2 4" xfId="9755"/>
    <cellStyle name="Normal 2 2 2 4 4 2 2 3" xfId="9756"/>
    <cellStyle name="Normal 2 2 2 4 4 2 2 4" xfId="9757"/>
    <cellStyle name="Normal 2 2 2 4 4 2 2 5" xfId="9758"/>
    <cellStyle name="Normal 2 2 2 4 4 2 3" xfId="9759"/>
    <cellStyle name="Normal 2 2 2 4 4 2 3 2" xfId="9760"/>
    <cellStyle name="Normal 2 2 2 4 4 2 3 3" xfId="9761"/>
    <cellStyle name="Normal 2 2 2 4 4 2 3 4" xfId="9762"/>
    <cellStyle name="Normal 2 2 2 4 4 2 4" xfId="9763"/>
    <cellStyle name="Normal 2 2 2 4 4 2 4 2" xfId="9764"/>
    <cellStyle name="Normal 2 2 2 4 4 2 4 3" xfId="9765"/>
    <cellStyle name="Normal 2 2 2 4 4 2 4 4" xfId="9766"/>
    <cellStyle name="Normal 2 2 2 4 4 2 5" xfId="9767"/>
    <cellStyle name="Normal 2 2 2 4 4 2 6" xfId="9768"/>
    <cellStyle name="Normal 2 2 2 4 4 2 7" xfId="9769"/>
    <cellStyle name="Normal 2 2 2 4 4 3" xfId="927"/>
    <cellStyle name="Normal 2 2 2 4 4 3 2" xfId="9770"/>
    <cellStyle name="Normal 2 2 2 4 4 3 2 2" xfId="9771"/>
    <cellStyle name="Normal 2 2 2 4 4 3 2 2 2" xfId="9772"/>
    <cellStyle name="Normal 2 2 2 4 4 3 2 2 3" xfId="9773"/>
    <cellStyle name="Normal 2 2 2 4 4 3 2 2 4" xfId="9774"/>
    <cellStyle name="Normal 2 2 2 4 4 3 2 3" xfId="9775"/>
    <cellStyle name="Normal 2 2 2 4 4 3 2 4" xfId="9776"/>
    <cellStyle name="Normal 2 2 2 4 4 3 2 5" xfId="9777"/>
    <cellStyle name="Normal 2 2 2 4 4 3 3" xfId="9778"/>
    <cellStyle name="Normal 2 2 2 4 4 3 3 2" xfId="9779"/>
    <cellStyle name="Normal 2 2 2 4 4 3 3 3" xfId="9780"/>
    <cellStyle name="Normal 2 2 2 4 4 3 3 4" xfId="9781"/>
    <cellStyle name="Normal 2 2 2 4 4 3 4" xfId="9782"/>
    <cellStyle name="Normal 2 2 2 4 4 3 4 2" xfId="9783"/>
    <cellStyle name="Normal 2 2 2 4 4 3 4 3" xfId="9784"/>
    <cellStyle name="Normal 2 2 2 4 4 3 4 4" xfId="9785"/>
    <cellStyle name="Normal 2 2 2 4 4 3 5" xfId="9786"/>
    <cellStyle name="Normal 2 2 2 4 4 3 6" xfId="9787"/>
    <cellStyle name="Normal 2 2 2 4 4 3 7" xfId="9788"/>
    <cellStyle name="Normal 2 2 2 4 4 4" xfId="1254"/>
    <cellStyle name="Normal 2 2 2 4 4 4 2" xfId="9789"/>
    <cellStyle name="Normal 2 2 2 4 4 4 2 2" xfId="9790"/>
    <cellStyle name="Normal 2 2 2 4 4 4 2 2 2" xfId="9791"/>
    <cellStyle name="Normal 2 2 2 4 4 4 2 2 3" xfId="9792"/>
    <cellStyle name="Normal 2 2 2 4 4 4 2 2 4" xfId="9793"/>
    <cellStyle name="Normal 2 2 2 4 4 4 2 3" xfId="9794"/>
    <cellStyle name="Normal 2 2 2 4 4 4 2 4" xfId="9795"/>
    <cellStyle name="Normal 2 2 2 4 4 4 2 5" xfId="9796"/>
    <cellStyle name="Normal 2 2 2 4 4 4 3" xfId="9797"/>
    <cellStyle name="Normal 2 2 2 4 4 4 3 2" xfId="9798"/>
    <cellStyle name="Normal 2 2 2 4 4 4 3 3" xfId="9799"/>
    <cellStyle name="Normal 2 2 2 4 4 4 3 4" xfId="9800"/>
    <cellStyle name="Normal 2 2 2 4 4 4 4" xfId="9801"/>
    <cellStyle name="Normal 2 2 2 4 4 4 4 2" xfId="9802"/>
    <cellStyle name="Normal 2 2 2 4 4 4 4 3" xfId="9803"/>
    <cellStyle name="Normal 2 2 2 4 4 4 4 4" xfId="9804"/>
    <cellStyle name="Normal 2 2 2 4 4 4 5" xfId="9805"/>
    <cellStyle name="Normal 2 2 2 4 4 4 6" xfId="9806"/>
    <cellStyle name="Normal 2 2 2 4 4 4 7" xfId="9807"/>
    <cellStyle name="Normal 2 2 2 4 4 5" xfId="1581"/>
    <cellStyle name="Normal 2 2 2 4 4 5 2" xfId="9808"/>
    <cellStyle name="Normal 2 2 2 4 4 5 2 2" xfId="9809"/>
    <cellStyle name="Normal 2 2 2 4 4 5 2 2 2" xfId="9810"/>
    <cellStyle name="Normal 2 2 2 4 4 5 2 2 3" xfId="9811"/>
    <cellStyle name="Normal 2 2 2 4 4 5 2 2 4" xfId="9812"/>
    <cellStyle name="Normal 2 2 2 4 4 5 2 3" xfId="9813"/>
    <cellStyle name="Normal 2 2 2 4 4 5 2 4" xfId="9814"/>
    <cellStyle name="Normal 2 2 2 4 4 5 2 5" xfId="9815"/>
    <cellStyle name="Normal 2 2 2 4 4 5 3" xfId="9816"/>
    <cellStyle name="Normal 2 2 2 4 4 5 3 2" xfId="9817"/>
    <cellStyle name="Normal 2 2 2 4 4 5 3 3" xfId="9818"/>
    <cellStyle name="Normal 2 2 2 4 4 5 3 4" xfId="9819"/>
    <cellStyle name="Normal 2 2 2 4 4 5 4" xfId="9820"/>
    <cellStyle name="Normal 2 2 2 4 4 5 4 2" xfId="9821"/>
    <cellStyle name="Normal 2 2 2 4 4 5 4 3" xfId="9822"/>
    <cellStyle name="Normal 2 2 2 4 4 5 4 4" xfId="9823"/>
    <cellStyle name="Normal 2 2 2 4 4 5 5" xfId="9824"/>
    <cellStyle name="Normal 2 2 2 4 4 5 6" xfId="9825"/>
    <cellStyle name="Normal 2 2 2 4 4 5 7" xfId="9826"/>
    <cellStyle name="Normal 2 2 2 4 4 6" xfId="1803"/>
    <cellStyle name="Normal 2 2 2 4 4 6 2" xfId="9827"/>
    <cellStyle name="Normal 2 2 2 4 4 6 2 2" xfId="9828"/>
    <cellStyle name="Normal 2 2 2 4 4 6 2 2 2" xfId="9829"/>
    <cellStyle name="Normal 2 2 2 4 4 6 2 2 3" xfId="9830"/>
    <cellStyle name="Normal 2 2 2 4 4 6 2 2 4" xfId="9831"/>
    <cellStyle name="Normal 2 2 2 4 4 6 2 3" xfId="9832"/>
    <cellStyle name="Normal 2 2 2 4 4 6 2 4" xfId="9833"/>
    <cellStyle name="Normal 2 2 2 4 4 6 2 5" xfId="9834"/>
    <cellStyle name="Normal 2 2 2 4 4 6 3" xfId="9835"/>
    <cellStyle name="Normal 2 2 2 4 4 6 3 2" xfId="9836"/>
    <cellStyle name="Normal 2 2 2 4 4 6 3 3" xfId="9837"/>
    <cellStyle name="Normal 2 2 2 4 4 6 3 4" xfId="9838"/>
    <cellStyle name="Normal 2 2 2 4 4 6 4" xfId="9839"/>
    <cellStyle name="Normal 2 2 2 4 4 6 4 2" xfId="9840"/>
    <cellStyle name="Normal 2 2 2 4 4 6 4 3" xfId="9841"/>
    <cellStyle name="Normal 2 2 2 4 4 6 4 4" xfId="9842"/>
    <cellStyle name="Normal 2 2 2 4 4 6 5" xfId="9843"/>
    <cellStyle name="Normal 2 2 2 4 4 6 6" xfId="9844"/>
    <cellStyle name="Normal 2 2 2 4 4 6 7" xfId="9845"/>
    <cellStyle name="Normal 2 2 2 4 4 7" xfId="483"/>
    <cellStyle name="Normal 2 2 2 4 4 7 2" xfId="9846"/>
    <cellStyle name="Normal 2 2 2 4 4 7 2 2" xfId="9847"/>
    <cellStyle name="Normal 2 2 2 4 4 7 2 3" xfId="9848"/>
    <cellStyle name="Normal 2 2 2 4 4 7 2 4" xfId="9849"/>
    <cellStyle name="Normal 2 2 2 4 4 7 3" xfId="9850"/>
    <cellStyle name="Normal 2 2 2 4 4 7 3 2" xfId="9851"/>
    <cellStyle name="Normal 2 2 2 4 4 7 3 3" xfId="9852"/>
    <cellStyle name="Normal 2 2 2 4 4 7 3 4" xfId="9853"/>
    <cellStyle name="Normal 2 2 2 4 4 7 4" xfId="9854"/>
    <cellStyle name="Normal 2 2 2 4 4 7 5" xfId="9855"/>
    <cellStyle name="Normal 2 2 2 4 4 7 6" xfId="9856"/>
    <cellStyle name="Normal 2 2 2 4 4 8" xfId="9857"/>
    <cellStyle name="Normal 2 2 2 4 4 8 2" xfId="9858"/>
    <cellStyle name="Normal 2 2 2 4 4 8 2 2" xfId="9859"/>
    <cellStyle name="Normal 2 2 2 4 4 8 2 3" xfId="9860"/>
    <cellStyle name="Normal 2 2 2 4 4 8 2 4" xfId="9861"/>
    <cellStyle name="Normal 2 2 2 4 4 8 3" xfId="9862"/>
    <cellStyle name="Normal 2 2 2 4 4 8 4" xfId="9863"/>
    <cellStyle name="Normal 2 2 2 4 4 8 5" xfId="9864"/>
    <cellStyle name="Normal 2 2 2 4 4 9" xfId="9865"/>
    <cellStyle name="Normal 2 2 2 4 4 9 2" xfId="9866"/>
    <cellStyle name="Normal 2 2 2 4 4 9 3" xfId="9867"/>
    <cellStyle name="Normal 2 2 2 4 4 9 4" xfId="9868"/>
    <cellStyle name="Normal 2 2 2 4 5" xfId="373"/>
    <cellStyle name="Normal 2 2 2 4 5 2" xfId="1144"/>
    <cellStyle name="Normal 2 2 2 4 5 2 2" xfId="9869"/>
    <cellStyle name="Normal 2 2 2 4 5 2 2 2" xfId="9870"/>
    <cellStyle name="Normal 2 2 2 4 5 2 2 2 2" xfId="9871"/>
    <cellStyle name="Normal 2 2 2 4 5 2 2 2 3" xfId="9872"/>
    <cellStyle name="Normal 2 2 2 4 5 2 2 2 4" xfId="9873"/>
    <cellStyle name="Normal 2 2 2 4 5 2 2 3" xfId="9874"/>
    <cellStyle name="Normal 2 2 2 4 5 2 2 4" xfId="9875"/>
    <cellStyle name="Normal 2 2 2 4 5 2 2 5" xfId="9876"/>
    <cellStyle name="Normal 2 2 2 4 5 2 3" xfId="9877"/>
    <cellStyle name="Normal 2 2 2 4 5 2 3 2" xfId="9878"/>
    <cellStyle name="Normal 2 2 2 4 5 2 3 3" xfId="9879"/>
    <cellStyle name="Normal 2 2 2 4 5 2 3 4" xfId="9880"/>
    <cellStyle name="Normal 2 2 2 4 5 2 4" xfId="9881"/>
    <cellStyle name="Normal 2 2 2 4 5 2 4 2" xfId="9882"/>
    <cellStyle name="Normal 2 2 2 4 5 2 4 3" xfId="9883"/>
    <cellStyle name="Normal 2 2 2 4 5 2 4 4" xfId="9884"/>
    <cellStyle name="Normal 2 2 2 4 5 2 5" xfId="9885"/>
    <cellStyle name="Normal 2 2 2 4 5 2 6" xfId="9886"/>
    <cellStyle name="Normal 2 2 2 4 5 2 7" xfId="9887"/>
    <cellStyle name="Normal 2 2 2 4 5 3" xfId="1471"/>
    <cellStyle name="Normal 2 2 2 4 5 3 2" xfId="9888"/>
    <cellStyle name="Normal 2 2 2 4 5 3 2 2" xfId="9889"/>
    <cellStyle name="Normal 2 2 2 4 5 3 2 2 2" xfId="9890"/>
    <cellStyle name="Normal 2 2 2 4 5 3 2 2 3" xfId="9891"/>
    <cellStyle name="Normal 2 2 2 4 5 3 2 2 4" xfId="9892"/>
    <cellStyle name="Normal 2 2 2 4 5 3 2 3" xfId="9893"/>
    <cellStyle name="Normal 2 2 2 4 5 3 2 4" xfId="9894"/>
    <cellStyle name="Normal 2 2 2 4 5 3 2 5" xfId="9895"/>
    <cellStyle name="Normal 2 2 2 4 5 3 3" xfId="9896"/>
    <cellStyle name="Normal 2 2 2 4 5 3 3 2" xfId="9897"/>
    <cellStyle name="Normal 2 2 2 4 5 3 3 3" xfId="9898"/>
    <cellStyle name="Normal 2 2 2 4 5 3 3 4" xfId="9899"/>
    <cellStyle name="Normal 2 2 2 4 5 3 4" xfId="9900"/>
    <cellStyle name="Normal 2 2 2 4 5 3 4 2" xfId="9901"/>
    <cellStyle name="Normal 2 2 2 4 5 3 4 3" xfId="9902"/>
    <cellStyle name="Normal 2 2 2 4 5 3 4 4" xfId="9903"/>
    <cellStyle name="Normal 2 2 2 4 5 3 5" xfId="9904"/>
    <cellStyle name="Normal 2 2 2 4 5 3 6" xfId="9905"/>
    <cellStyle name="Normal 2 2 2 4 5 3 7" xfId="9906"/>
    <cellStyle name="Normal 2 2 2 4 5 4" xfId="9907"/>
    <cellStyle name="Normal 2 2 2 4 5 4 2" xfId="9908"/>
    <cellStyle name="Normal 2 2 2 4 5 4 2 2" xfId="9909"/>
    <cellStyle name="Normal 2 2 2 4 5 4 2 3" xfId="9910"/>
    <cellStyle name="Normal 2 2 2 4 5 4 2 4" xfId="9911"/>
    <cellStyle name="Normal 2 2 2 4 5 4 3" xfId="9912"/>
    <cellStyle name="Normal 2 2 2 4 5 4 3 2" xfId="9913"/>
    <cellStyle name="Normal 2 2 2 4 5 4 3 3" xfId="9914"/>
    <cellStyle name="Normal 2 2 2 4 5 4 3 4" xfId="9915"/>
    <cellStyle name="Normal 2 2 2 4 5 4 4" xfId="9916"/>
    <cellStyle name="Normal 2 2 2 4 5 4 5" xfId="9917"/>
    <cellStyle name="Normal 2 2 2 4 5 4 6" xfId="9918"/>
    <cellStyle name="Normal 2 2 2 4 5 5" xfId="9919"/>
    <cellStyle name="Normal 2 2 2 4 5 5 2" xfId="9920"/>
    <cellStyle name="Normal 2 2 2 4 5 5 3" xfId="9921"/>
    <cellStyle name="Normal 2 2 2 4 5 5 4" xfId="9922"/>
    <cellStyle name="Normal 2 2 2 4 5 6" xfId="9923"/>
    <cellStyle name="Normal 2 2 2 4 5 6 2" xfId="9924"/>
    <cellStyle name="Normal 2 2 2 4 5 6 3" xfId="9925"/>
    <cellStyle name="Normal 2 2 2 4 5 6 4" xfId="9926"/>
    <cellStyle name="Normal 2 2 2 4 5 7" xfId="9927"/>
    <cellStyle name="Normal 2 2 2 4 5 8" xfId="9928"/>
    <cellStyle name="Normal 2 2 2 4 5 9" xfId="9929"/>
    <cellStyle name="Normal 2 2 2 4 6" xfId="595"/>
    <cellStyle name="Normal 2 2 2 4 6 2" xfId="9930"/>
    <cellStyle name="Normal 2 2 2 4 6 2 2" xfId="9931"/>
    <cellStyle name="Normal 2 2 2 4 6 2 2 2" xfId="9932"/>
    <cellStyle name="Normal 2 2 2 4 6 2 2 3" xfId="9933"/>
    <cellStyle name="Normal 2 2 2 4 6 2 2 4" xfId="9934"/>
    <cellStyle name="Normal 2 2 2 4 6 2 3" xfId="9935"/>
    <cellStyle name="Normal 2 2 2 4 6 2 4" xfId="9936"/>
    <cellStyle name="Normal 2 2 2 4 6 2 5" xfId="9937"/>
    <cellStyle name="Normal 2 2 2 4 6 3" xfId="9938"/>
    <cellStyle name="Normal 2 2 2 4 6 3 2" xfId="9939"/>
    <cellStyle name="Normal 2 2 2 4 6 3 3" xfId="9940"/>
    <cellStyle name="Normal 2 2 2 4 6 3 4" xfId="9941"/>
    <cellStyle name="Normal 2 2 2 4 6 4" xfId="9942"/>
    <cellStyle name="Normal 2 2 2 4 6 4 2" xfId="9943"/>
    <cellStyle name="Normal 2 2 2 4 6 4 3" xfId="9944"/>
    <cellStyle name="Normal 2 2 2 4 6 4 4" xfId="9945"/>
    <cellStyle name="Normal 2 2 2 4 6 5" xfId="9946"/>
    <cellStyle name="Normal 2 2 2 4 6 6" xfId="9947"/>
    <cellStyle name="Normal 2 2 2 4 6 7" xfId="9948"/>
    <cellStyle name="Normal 2 2 2 4 7" xfId="817"/>
    <cellStyle name="Normal 2 2 2 4 7 2" xfId="9949"/>
    <cellStyle name="Normal 2 2 2 4 7 2 2" xfId="9950"/>
    <cellStyle name="Normal 2 2 2 4 7 2 2 2" xfId="9951"/>
    <cellStyle name="Normal 2 2 2 4 7 2 2 3" xfId="9952"/>
    <cellStyle name="Normal 2 2 2 4 7 2 2 4" xfId="9953"/>
    <cellStyle name="Normal 2 2 2 4 7 2 3" xfId="9954"/>
    <cellStyle name="Normal 2 2 2 4 7 2 4" xfId="9955"/>
    <cellStyle name="Normal 2 2 2 4 7 2 5" xfId="9956"/>
    <cellStyle name="Normal 2 2 2 4 7 3" xfId="9957"/>
    <cellStyle name="Normal 2 2 2 4 7 3 2" xfId="9958"/>
    <cellStyle name="Normal 2 2 2 4 7 3 3" xfId="9959"/>
    <cellStyle name="Normal 2 2 2 4 7 3 4" xfId="9960"/>
    <cellStyle name="Normal 2 2 2 4 7 4" xfId="9961"/>
    <cellStyle name="Normal 2 2 2 4 7 4 2" xfId="9962"/>
    <cellStyle name="Normal 2 2 2 4 7 4 3" xfId="9963"/>
    <cellStyle name="Normal 2 2 2 4 7 4 4" xfId="9964"/>
    <cellStyle name="Normal 2 2 2 4 7 5" xfId="9965"/>
    <cellStyle name="Normal 2 2 2 4 7 6" xfId="9966"/>
    <cellStyle name="Normal 2 2 2 4 7 7" xfId="9967"/>
    <cellStyle name="Normal 2 2 2 4 8" xfId="1032"/>
    <cellStyle name="Normal 2 2 2 4 8 2" xfId="9968"/>
    <cellStyle name="Normal 2 2 2 4 8 2 2" xfId="9969"/>
    <cellStyle name="Normal 2 2 2 4 8 2 2 2" xfId="9970"/>
    <cellStyle name="Normal 2 2 2 4 8 2 2 3" xfId="9971"/>
    <cellStyle name="Normal 2 2 2 4 8 2 2 4" xfId="9972"/>
    <cellStyle name="Normal 2 2 2 4 8 2 3" xfId="9973"/>
    <cellStyle name="Normal 2 2 2 4 8 2 4" xfId="9974"/>
    <cellStyle name="Normal 2 2 2 4 8 2 5" xfId="9975"/>
    <cellStyle name="Normal 2 2 2 4 8 3" xfId="9976"/>
    <cellStyle name="Normal 2 2 2 4 8 3 2" xfId="9977"/>
    <cellStyle name="Normal 2 2 2 4 8 3 3" xfId="9978"/>
    <cellStyle name="Normal 2 2 2 4 8 3 4" xfId="9979"/>
    <cellStyle name="Normal 2 2 2 4 8 4" xfId="9980"/>
    <cellStyle name="Normal 2 2 2 4 8 4 2" xfId="9981"/>
    <cellStyle name="Normal 2 2 2 4 8 4 3" xfId="9982"/>
    <cellStyle name="Normal 2 2 2 4 8 4 4" xfId="9983"/>
    <cellStyle name="Normal 2 2 2 4 8 5" xfId="9984"/>
    <cellStyle name="Normal 2 2 2 4 8 6" xfId="9985"/>
    <cellStyle name="Normal 2 2 2 4 8 7" xfId="9986"/>
    <cellStyle name="Normal 2 2 2 4 9" xfId="1359"/>
    <cellStyle name="Normal 2 2 2 4 9 2" xfId="9987"/>
    <cellStyle name="Normal 2 2 2 4 9 2 2" xfId="9988"/>
    <cellStyle name="Normal 2 2 2 4 9 2 2 2" xfId="9989"/>
    <cellStyle name="Normal 2 2 2 4 9 2 2 3" xfId="9990"/>
    <cellStyle name="Normal 2 2 2 4 9 2 2 4" xfId="9991"/>
    <cellStyle name="Normal 2 2 2 4 9 2 3" xfId="9992"/>
    <cellStyle name="Normal 2 2 2 4 9 2 4" xfId="9993"/>
    <cellStyle name="Normal 2 2 2 4 9 2 5" xfId="9994"/>
    <cellStyle name="Normal 2 2 2 4 9 3" xfId="9995"/>
    <cellStyle name="Normal 2 2 2 4 9 3 2" xfId="9996"/>
    <cellStyle name="Normal 2 2 2 4 9 3 3" xfId="9997"/>
    <cellStyle name="Normal 2 2 2 4 9 3 4" xfId="9998"/>
    <cellStyle name="Normal 2 2 2 4 9 4" xfId="9999"/>
    <cellStyle name="Normal 2 2 2 4 9 4 2" xfId="10000"/>
    <cellStyle name="Normal 2 2 2 4 9 4 3" xfId="10001"/>
    <cellStyle name="Normal 2 2 2 4 9 4 4" xfId="10002"/>
    <cellStyle name="Normal 2 2 2 4 9 5" xfId="10003"/>
    <cellStyle name="Normal 2 2 2 4 9 6" xfId="10004"/>
    <cellStyle name="Normal 2 2 2 4 9 7" xfId="10005"/>
    <cellStyle name="Normal 2 2 2 5" xfId="61"/>
    <cellStyle name="Normal 2 2 2 5 10" xfId="10006"/>
    <cellStyle name="Normal 2 2 2 5 10 2" xfId="10007"/>
    <cellStyle name="Normal 2 2 2 5 10 2 2" xfId="10008"/>
    <cellStyle name="Normal 2 2 2 5 10 2 3" xfId="10009"/>
    <cellStyle name="Normal 2 2 2 5 10 2 4" xfId="10010"/>
    <cellStyle name="Normal 2 2 2 5 10 3" xfId="10011"/>
    <cellStyle name="Normal 2 2 2 5 10 4" xfId="10012"/>
    <cellStyle name="Normal 2 2 2 5 10 5" xfId="10013"/>
    <cellStyle name="Normal 2 2 2 5 11" xfId="10014"/>
    <cellStyle name="Normal 2 2 2 5 11 2" xfId="10015"/>
    <cellStyle name="Normal 2 2 2 5 11 3" xfId="10016"/>
    <cellStyle name="Normal 2 2 2 5 11 4" xfId="10017"/>
    <cellStyle name="Normal 2 2 2 5 12" xfId="10018"/>
    <cellStyle name="Normal 2 2 2 5 12 2" xfId="10019"/>
    <cellStyle name="Normal 2 2 2 5 12 3" xfId="10020"/>
    <cellStyle name="Normal 2 2 2 5 12 4" xfId="10021"/>
    <cellStyle name="Normal 2 2 2 5 13" xfId="10022"/>
    <cellStyle name="Normal 2 2 2 5 14" xfId="10023"/>
    <cellStyle name="Normal 2 2 2 5 15" xfId="10024"/>
    <cellStyle name="Normal 2 2 2 5 2" xfId="209"/>
    <cellStyle name="Normal 2 2 2 5 2 10" xfId="10025"/>
    <cellStyle name="Normal 2 2 2 5 2 10 2" xfId="10026"/>
    <cellStyle name="Normal 2 2 2 5 2 10 3" xfId="10027"/>
    <cellStyle name="Normal 2 2 2 5 2 10 4" xfId="10028"/>
    <cellStyle name="Normal 2 2 2 5 2 11" xfId="10029"/>
    <cellStyle name="Normal 2 2 2 5 2 12" xfId="10030"/>
    <cellStyle name="Normal 2 2 2 5 2 13" xfId="10031"/>
    <cellStyle name="Normal 2 2 2 5 2 2" xfId="767"/>
    <cellStyle name="Normal 2 2 2 5 2 2 2" xfId="10032"/>
    <cellStyle name="Normal 2 2 2 5 2 2 2 2" xfId="10033"/>
    <cellStyle name="Normal 2 2 2 5 2 2 2 2 2" xfId="10034"/>
    <cellStyle name="Normal 2 2 2 5 2 2 2 2 3" xfId="10035"/>
    <cellStyle name="Normal 2 2 2 5 2 2 2 2 4" xfId="10036"/>
    <cellStyle name="Normal 2 2 2 5 2 2 2 3" xfId="10037"/>
    <cellStyle name="Normal 2 2 2 5 2 2 2 4" xfId="10038"/>
    <cellStyle name="Normal 2 2 2 5 2 2 2 5" xfId="10039"/>
    <cellStyle name="Normal 2 2 2 5 2 2 3" xfId="10040"/>
    <cellStyle name="Normal 2 2 2 5 2 2 3 2" xfId="10041"/>
    <cellStyle name="Normal 2 2 2 5 2 2 3 3" xfId="10042"/>
    <cellStyle name="Normal 2 2 2 5 2 2 3 4" xfId="10043"/>
    <cellStyle name="Normal 2 2 2 5 2 2 4" xfId="10044"/>
    <cellStyle name="Normal 2 2 2 5 2 2 4 2" xfId="10045"/>
    <cellStyle name="Normal 2 2 2 5 2 2 4 3" xfId="10046"/>
    <cellStyle name="Normal 2 2 2 5 2 2 4 4" xfId="10047"/>
    <cellStyle name="Normal 2 2 2 5 2 2 5" xfId="10048"/>
    <cellStyle name="Normal 2 2 2 5 2 2 6" xfId="10049"/>
    <cellStyle name="Normal 2 2 2 5 2 2 7" xfId="10050"/>
    <cellStyle name="Normal 2 2 2 5 2 3" xfId="989"/>
    <cellStyle name="Normal 2 2 2 5 2 3 2" xfId="10051"/>
    <cellStyle name="Normal 2 2 2 5 2 3 2 2" xfId="10052"/>
    <cellStyle name="Normal 2 2 2 5 2 3 2 2 2" xfId="10053"/>
    <cellStyle name="Normal 2 2 2 5 2 3 2 2 3" xfId="10054"/>
    <cellStyle name="Normal 2 2 2 5 2 3 2 2 4" xfId="10055"/>
    <cellStyle name="Normal 2 2 2 5 2 3 2 3" xfId="10056"/>
    <cellStyle name="Normal 2 2 2 5 2 3 2 4" xfId="10057"/>
    <cellStyle name="Normal 2 2 2 5 2 3 2 5" xfId="10058"/>
    <cellStyle name="Normal 2 2 2 5 2 3 3" xfId="10059"/>
    <cellStyle name="Normal 2 2 2 5 2 3 3 2" xfId="10060"/>
    <cellStyle name="Normal 2 2 2 5 2 3 3 3" xfId="10061"/>
    <cellStyle name="Normal 2 2 2 5 2 3 3 4" xfId="10062"/>
    <cellStyle name="Normal 2 2 2 5 2 3 4" xfId="10063"/>
    <cellStyle name="Normal 2 2 2 5 2 3 4 2" xfId="10064"/>
    <cellStyle name="Normal 2 2 2 5 2 3 4 3" xfId="10065"/>
    <cellStyle name="Normal 2 2 2 5 2 3 4 4" xfId="10066"/>
    <cellStyle name="Normal 2 2 2 5 2 3 5" xfId="10067"/>
    <cellStyle name="Normal 2 2 2 5 2 3 6" xfId="10068"/>
    <cellStyle name="Normal 2 2 2 5 2 3 7" xfId="10069"/>
    <cellStyle name="Normal 2 2 2 5 2 4" xfId="1316"/>
    <cellStyle name="Normal 2 2 2 5 2 4 2" xfId="10070"/>
    <cellStyle name="Normal 2 2 2 5 2 4 2 2" xfId="10071"/>
    <cellStyle name="Normal 2 2 2 5 2 4 2 2 2" xfId="10072"/>
    <cellStyle name="Normal 2 2 2 5 2 4 2 2 3" xfId="10073"/>
    <cellStyle name="Normal 2 2 2 5 2 4 2 2 4" xfId="10074"/>
    <cellStyle name="Normal 2 2 2 5 2 4 2 3" xfId="10075"/>
    <cellStyle name="Normal 2 2 2 5 2 4 2 4" xfId="10076"/>
    <cellStyle name="Normal 2 2 2 5 2 4 2 5" xfId="10077"/>
    <cellStyle name="Normal 2 2 2 5 2 4 3" xfId="10078"/>
    <cellStyle name="Normal 2 2 2 5 2 4 3 2" xfId="10079"/>
    <cellStyle name="Normal 2 2 2 5 2 4 3 3" xfId="10080"/>
    <cellStyle name="Normal 2 2 2 5 2 4 3 4" xfId="10081"/>
    <cellStyle name="Normal 2 2 2 5 2 4 4" xfId="10082"/>
    <cellStyle name="Normal 2 2 2 5 2 4 4 2" xfId="10083"/>
    <cellStyle name="Normal 2 2 2 5 2 4 4 3" xfId="10084"/>
    <cellStyle name="Normal 2 2 2 5 2 4 4 4" xfId="10085"/>
    <cellStyle name="Normal 2 2 2 5 2 4 5" xfId="10086"/>
    <cellStyle name="Normal 2 2 2 5 2 4 6" xfId="10087"/>
    <cellStyle name="Normal 2 2 2 5 2 4 7" xfId="10088"/>
    <cellStyle name="Normal 2 2 2 5 2 5" xfId="1643"/>
    <cellStyle name="Normal 2 2 2 5 2 5 2" xfId="10089"/>
    <cellStyle name="Normal 2 2 2 5 2 5 2 2" xfId="10090"/>
    <cellStyle name="Normal 2 2 2 5 2 5 2 2 2" xfId="10091"/>
    <cellStyle name="Normal 2 2 2 5 2 5 2 2 3" xfId="10092"/>
    <cellStyle name="Normal 2 2 2 5 2 5 2 2 4" xfId="10093"/>
    <cellStyle name="Normal 2 2 2 5 2 5 2 3" xfId="10094"/>
    <cellStyle name="Normal 2 2 2 5 2 5 2 4" xfId="10095"/>
    <cellStyle name="Normal 2 2 2 5 2 5 2 5" xfId="10096"/>
    <cellStyle name="Normal 2 2 2 5 2 5 3" xfId="10097"/>
    <cellStyle name="Normal 2 2 2 5 2 5 3 2" xfId="10098"/>
    <cellStyle name="Normal 2 2 2 5 2 5 3 3" xfId="10099"/>
    <cellStyle name="Normal 2 2 2 5 2 5 3 4" xfId="10100"/>
    <cellStyle name="Normal 2 2 2 5 2 5 4" xfId="10101"/>
    <cellStyle name="Normal 2 2 2 5 2 5 4 2" xfId="10102"/>
    <cellStyle name="Normal 2 2 2 5 2 5 4 3" xfId="10103"/>
    <cellStyle name="Normal 2 2 2 5 2 5 4 4" xfId="10104"/>
    <cellStyle name="Normal 2 2 2 5 2 5 5" xfId="10105"/>
    <cellStyle name="Normal 2 2 2 5 2 5 6" xfId="10106"/>
    <cellStyle name="Normal 2 2 2 5 2 5 7" xfId="10107"/>
    <cellStyle name="Normal 2 2 2 5 2 6" xfId="1865"/>
    <cellStyle name="Normal 2 2 2 5 2 6 2" xfId="10108"/>
    <cellStyle name="Normal 2 2 2 5 2 6 2 2" xfId="10109"/>
    <cellStyle name="Normal 2 2 2 5 2 6 2 2 2" xfId="10110"/>
    <cellStyle name="Normal 2 2 2 5 2 6 2 2 3" xfId="10111"/>
    <cellStyle name="Normal 2 2 2 5 2 6 2 2 4" xfId="10112"/>
    <cellStyle name="Normal 2 2 2 5 2 6 2 3" xfId="10113"/>
    <cellStyle name="Normal 2 2 2 5 2 6 2 4" xfId="10114"/>
    <cellStyle name="Normal 2 2 2 5 2 6 2 5" xfId="10115"/>
    <cellStyle name="Normal 2 2 2 5 2 6 3" xfId="10116"/>
    <cellStyle name="Normal 2 2 2 5 2 6 3 2" xfId="10117"/>
    <cellStyle name="Normal 2 2 2 5 2 6 3 3" xfId="10118"/>
    <cellStyle name="Normal 2 2 2 5 2 6 3 4" xfId="10119"/>
    <cellStyle name="Normal 2 2 2 5 2 6 4" xfId="10120"/>
    <cellStyle name="Normal 2 2 2 5 2 6 4 2" xfId="10121"/>
    <cellStyle name="Normal 2 2 2 5 2 6 4 3" xfId="10122"/>
    <cellStyle name="Normal 2 2 2 5 2 6 4 4" xfId="10123"/>
    <cellStyle name="Normal 2 2 2 5 2 6 5" xfId="10124"/>
    <cellStyle name="Normal 2 2 2 5 2 6 6" xfId="10125"/>
    <cellStyle name="Normal 2 2 2 5 2 6 7" xfId="10126"/>
    <cellStyle name="Normal 2 2 2 5 2 7" xfId="545"/>
    <cellStyle name="Normal 2 2 2 5 2 7 2" xfId="10127"/>
    <cellStyle name="Normal 2 2 2 5 2 7 2 2" xfId="10128"/>
    <cellStyle name="Normal 2 2 2 5 2 7 2 3" xfId="10129"/>
    <cellStyle name="Normal 2 2 2 5 2 7 2 4" xfId="10130"/>
    <cellStyle name="Normal 2 2 2 5 2 7 3" xfId="10131"/>
    <cellStyle name="Normal 2 2 2 5 2 7 3 2" xfId="10132"/>
    <cellStyle name="Normal 2 2 2 5 2 7 3 3" xfId="10133"/>
    <cellStyle name="Normal 2 2 2 5 2 7 3 4" xfId="10134"/>
    <cellStyle name="Normal 2 2 2 5 2 7 4" xfId="10135"/>
    <cellStyle name="Normal 2 2 2 5 2 7 5" xfId="10136"/>
    <cellStyle name="Normal 2 2 2 5 2 7 6" xfId="10137"/>
    <cellStyle name="Normal 2 2 2 5 2 8" xfId="10138"/>
    <cellStyle name="Normal 2 2 2 5 2 8 2" xfId="10139"/>
    <cellStyle name="Normal 2 2 2 5 2 8 2 2" xfId="10140"/>
    <cellStyle name="Normal 2 2 2 5 2 8 2 3" xfId="10141"/>
    <cellStyle name="Normal 2 2 2 5 2 8 2 4" xfId="10142"/>
    <cellStyle name="Normal 2 2 2 5 2 8 3" xfId="10143"/>
    <cellStyle name="Normal 2 2 2 5 2 8 4" xfId="10144"/>
    <cellStyle name="Normal 2 2 2 5 2 8 5" xfId="10145"/>
    <cellStyle name="Normal 2 2 2 5 2 9" xfId="10146"/>
    <cellStyle name="Normal 2 2 2 5 2 9 2" xfId="10147"/>
    <cellStyle name="Normal 2 2 2 5 2 9 3" xfId="10148"/>
    <cellStyle name="Normal 2 2 2 5 2 9 4" xfId="10149"/>
    <cellStyle name="Normal 2 2 2 5 3" xfId="397"/>
    <cellStyle name="Normal 2 2 2 5 3 2" xfId="1168"/>
    <cellStyle name="Normal 2 2 2 5 3 2 2" xfId="10150"/>
    <cellStyle name="Normal 2 2 2 5 3 2 2 2" xfId="10151"/>
    <cellStyle name="Normal 2 2 2 5 3 2 2 2 2" xfId="10152"/>
    <cellStyle name="Normal 2 2 2 5 3 2 2 2 3" xfId="10153"/>
    <cellStyle name="Normal 2 2 2 5 3 2 2 2 4" xfId="10154"/>
    <cellStyle name="Normal 2 2 2 5 3 2 2 3" xfId="10155"/>
    <cellStyle name="Normal 2 2 2 5 3 2 2 4" xfId="10156"/>
    <cellStyle name="Normal 2 2 2 5 3 2 2 5" xfId="10157"/>
    <cellStyle name="Normal 2 2 2 5 3 2 3" xfId="10158"/>
    <cellStyle name="Normal 2 2 2 5 3 2 3 2" xfId="10159"/>
    <cellStyle name="Normal 2 2 2 5 3 2 3 3" xfId="10160"/>
    <cellStyle name="Normal 2 2 2 5 3 2 3 4" xfId="10161"/>
    <cellStyle name="Normal 2 2 2 5 3 2 4" xfId="10162"/>
    <cellStyle name="Normal 2 2 2 5 3 2 4 2" xfId="10163"/>
    <cellStyle name="Normal 2 2 2 5 3 2 4 3" xfId="10164"/>
    <cellStyle name="Normal 2 2 2 5 3 2 4 4" xfId="10165"/>
    <cellStyle name="Normal 2 2 2 5 3 2 5" xfId="10166"/>
    <cellStyle name="Normal 2 2 2 5 3 2 6" xfId="10167"/>
    <cellStyle name="Normal 2 2 2 5 3 2 7" xfId="10168"/>
    <cellStyle name="Normal 2 2 2 5 3 3" xfId="1495"/>
    <cellStyle name="Normal 2 2 2 5 3 3 2" xfId="10169"/>
    <cellStyle name="Normal 2 2 2 5 3 3 2 2" xfId="10170"/>
    <cellStyle name="Normal 2 2 2 5 3 3 2 2 2" xfId="10171"/>
    <cellStyle name="Normal 2 2 2 5 3 3 2 2 3" xfId="10172"/>
    <cellStyle name="Normal 2 2 2 5 3 3 2 2 4" xfId="10173"/>
    <cellStyle name="Normal 2 2 2 5 3 3 2 3" xfId="10174"/>
    <cellStyle name="Normal 2 2 2 5 3 3 2 4" xfId="10175"/>
    <cellStyle name="Normal 2 2 2 5 3 3 2 5" xfId="10176"/>
    <cellStyle name="Normal 2 2 2 5 3 3 3" xfId="10177"/>
    <cellStyle name="Normal 2 2 2 5 3 3 3 2" xfId="10178"/>
    <cellStyle name="Normal 2 2 2 5 3 3 3 3" xfId="10179"/>
    <cellStyle name="Normal 2 2 2 5 3 3 3 4" xfId="10180"/>
    <cellStyle name="Normal 2 2 2 5 3 3 4" xfId="10181"/>
    <cellStyle name="Normal 2 2 2 5 3 3 4 2" xfId="10182"/>
    <cellStyle name="Normal 2 2 2 5 3 3 4 3" xfId="10183"/>
    <cellStyle name="Normal 2 2 2 5 3 3 4 4" xfId="10184"/>
    <cellStyle name="Normal 2 2 2 5 3 3 5" xfId="10185"/>
    <cellStyle name="Normal 2 2 2 5 3 3 6" xfId="10186"/>
    <cellStyle name="Normal 2 2 2 5 3 3 7" xfId="10187"/>
    <cellStyle name="Normal 2 2 2 5 3 4" xfId="10188"/>
    <cellStyle name="Normal 2 2 2 5 3 4 2" xfId="10189"/>
    <cellStyle name="Normal 2 2 2 5 3 4 2 2" xfId="10190"/>
    <cellStyle name="Normal 2 2 2 5 3 4 2 3" xfId="10191"/>
    <cellStyle name="Normal 2 2 2 5 3 4 2 4" xfId="10192"/>
    <cellStyle name="Normal 2 2 2 5 3 4 3" xfId="10193"/>
    <cellStyle name="Normal 2 2 2 5 3 4 3 2" xfId="10194"/>
    <cellStyle name="Normal 2 2 2 5 3 4 3 3" xfId="10195"/>
    <cellStyle name="Normal 2 2 2 5 3 4 3 4" xfId="10196"/>
    <cellStyle name="Normal 2 2 2 5 3 4 4" xfId="10197"/>
    <cellStyle name="Normal 2 2 2 5 3 4 5" xfId="10198"/>
    <cellStyle name="Normal 2 2 2 5 3 4 6" xfId="10199"/>
    <cellStyle name="Normal 2 2 2 5 3 5" xfId="10200"/>
    <cellStyle name="Normal 2 2 2 5 3 5 2" xfId="10201"/>
    <cellStyle name="Normal 2 2 2 5 3 5 3" xfId="10202"/>
    <cellStyle name="Normal 2 2 2 5 3 5 4" xfId="10203"/>
    <cellStyle name="Normal 2 2 2 5 3 6" xfId="10204"/>
    <cellStyle name="Normal 2 2 2 5 3 6 2" xfId="10205"/>
    <cellStyle name="Normal 2 2 2 5 3 6 3" xfId="10206"/>
    <cellStyle name="Normal 2 2 2 5 3 6 4" xfId="10207"/>
    <cellStyle name="Normal 2 2 2 5 3 7" xfId="10208"/>
    <cellStyle name="Normal 2 2 2 5 3 8" xfId="10209"/>
    <cellStyle name="Normal 2 2 2 5 3 9" xfId="10210"/>
    <cellStyle name="Normal 2 2 2 5 4" xfId="619"/>
    <cellStyle name="Normal 2 2 2 5 4 2" xfId="10211"/>
    <cellStyle name="Normal 2 2 2 5 4 2 2" xfId="10212"/>
    <cellStyle name="Normal 2 2 2 5 4 2 2 2" xfId="10213"/>
    <cellStyle name="Normal 2 2 2 5 4 2 2 3" xfId="10214"/>
    <cellStyle name="Normal 2 2 2 5 4 2 2 4" xfId="10215"/>
    <cellStyle name="Normal 2 2 2 5 4 2 3" xfId="10216"/>
    <cellStyle name="Normal 2 2 2 5 4 2 4" xfId="10217"/>
    <cellStyle name="Normal 2 2 2 5 4 2 5" xfId="10218"/>
    <cellStyle name="Normal 2 2 2 5 4 3" xfId="10219"/>
    <cellStyle name="Normal 2 2 2 5 4 3 2" xfId="10220"/>
    <cellStyle name="Normal 2 2 2 5 4 3 3" xfId="10221"/>
    <cellStyle name="Normal 2 2 2 5 4 3 4" xfId="10222"/>
    <cellStyle name="Normal 2 2 2 5 4 4" xfId="10223"/>
    <cellStyle name="Normal 2 2 2 5 4 4 2" xfId="10224"/>
    <cellStyle name="Normal 2 2 2 5 4 4 3" xfId="10225"/>
    <cellStyle name="Normal 2 2 2 5 4 4 4" xfId="10226"/>
    <cellStyle name="Normal 2 2 2 5 4 5" xfId="10227"/>
    <cellStyle name="Normal 2 2 2 5 4 6" xfId="10228"/>
    <cellStyle name="Normal 2 2 2 5 4 7" xfId="10229"/>
    <cellStyle name="Normal 2 2 2 5 5" xfId="841"/>
    <cellStyle name="Normal 2 2 2 5 5 2" xfId="10230"/>
    <cellStyle name="Normal 2 2 2 5 5 2 2" xfId="10231"/>
    <cellStyle name="Normal 2 2 2 5 5 2 2 2" xfId="10232"/>
    <cellStyle name="Normal 2 2 2 5 5 2 2 3" xfId="10233"/>
    <cellStyle name="Normal 2 2 2 5 5 2 2 4" xfId="10234"/>
    <cellStyle name="Normal 2 2 2 5 5 2 3" xfId="10235"/>
    <cellStyle name="Normal 2 2 2 5 5 2 4" xfId="10236"/>
    <cellStyle name="Normal 2 2 2 5 5 2 5" xfId="10237"/>
    <cellStyle name="Normal 2 2 2 5 5 3" xfId="10238"/>
    <cellStyle name="Normal 2 2 2 5 5 3 2" xfId="10239"/>
    <cellStyle name="Normal 2 2 2 5 5 3 3" xfId="10240"/>
    <cellStyle name="Normal 2 2 2 5 5 3 4" xfId="10241"/>
    <cellStyle name="Normal 2 2 2 5 5 4" xfId="10242"/>
    <cellStyle name="Normal 2 2 2 5 5 4 2" xfId="10243"/>
    <cellStyle name="Normal 2 2 2 5 5 4 3" xfId="10244"/>
    <cellStyle name="Normal 2 2 2 5 5 4 4" xfId="10245"/>
    <cellStyle name="Normal 2 2 2 5 5 5" xfId="10246"/>
    <cellStyle name="Normal 2 2 2 5 5 6" xfId="10247"/>
    <cellStyle name="Normal 2 2 2 5 5 7" xfId="10248"/>
    <cellStyle name="Normal 2 2 2 5 6" xfId="1094"/>
    <cellStyle name="Normal 2 2 2 5 6 2" xfId="10249"/>
    <cellStyle name="Normal 2 2 2 5 6 2 2" xfId="10250"/>
    <cellStyle name="Normal 2 2 2 5 6 2 2 2" xfId="10251"/>
    <cellStyle name="Normal 2 2 2 5 6 2 2 3" xfId="10252"/>
    <cellStyle name="Normal 2 2 2 5 6 2 2 4" xfId="10253"/>
    <cellStyle name="Normal 2 2 2 5 6 2 3" xfId="10254"/>
    <cellStyle name="Normal 2 2 2 5 6 2 4" xfId="10255"/>
    <cellStyle name="Normal 2 2 2 5 6 2 5" xfId="10256"/>
    <cellStyle name="Normal 2 2 2 5 6 3" xfId="10257"/>
    <cellStyle name="Normal 2 2 2 5 6 3 2" xfId="10258"/>
    <cellStyle name="Normal 2 2 2 5 6 3 3" xfId="10259"/>
    <cellStyle name="Normal 2 2 2 5 6 3 4" xfId="10260"/>
    <cellStyle name="Normal 2 2 2 5 6 4" xfId="10261"/>
    <cellStyle name="Normal 2 2 2 5 6 4 2" xfId="10262"/>
    <cellStyle name="Normal 2 2 2 5 6 4 3" xfId="10263"/>
    <cellStyle name="Normal 2 2 2 5 6 4 4" xfId="10264"/>
    <cellStyle name="Normal 2 2 2 5 6 5" xfId="10265"/>
    <cellStyle name="Normal 2 2 2 5 6 6" xfId="10266"/>
    <cellStyle name="Normal 2 2 2 5 6 7" xfId="10267"/>
    <cellStyle name="Normal 2 2 2 5 7" xfId="1421"/>
    <cellStyle name="Normal 2 2 2 5 7 2" xfId="10268"/>
    <cellStyle name="Normal 2 2 2 5 7 2 2" xfId="10269"/>
    <cellStyle name="Normal 2 2 2 5 7 2 2 2" xfId="10270"/>
    <cellStyle name="Normal 2 2 2 5 7 2 2 3" xfId="10271"/>
    <cellStyle name="Normal 2 2 2 5 7 2 2 4" xfId="10272"/>
    <cellStyle name="Normal 2 2 2 5 7 2 3" xfId="10273"/>
    <cellStyle name="Normal 2 2 2 5 7 2 4" xfId="10274"/>
    <cellStyle name="Normal 2 2 2 5 7 2 5" xfId="10275"/>
    <cellStyle name="Normal 2 2 2 5 7 3" xfId="10276"/>
    <cellStyle name="Normal 2 2 2 5 7 3 2" xfId="10277"/>
    <cellStyle name="Normal 2 2 2 5 7 3 3" xfId="10278"/>
    <cellStyle name="Normal 2 2 2 5 7 3 4" xfId="10279"/>
    <cellStyle name="Normal 2 2 2 5 7 4" xfId="10280"/>
    <cellStyle name="Normal 2 2 2 5 7 4 2" xfId="10281"/>
    <cellStyle name="Normal 2 2 2 5 7 4 3" xfId="10282"/>
    <cellStyle name="Normal 2 2 2 5 7 4 4" xfId="10283"/>
    <cellStyle name="Normal 2 2 2 5 7 5" xfId="10284"/>
    <cellStyle name="Normal 2 2 2 5 7 6" xfId="10285"/>
    <cellStyle name="Normal 2 2 2 5 7 7" xfId="10286"/>
    <cellStyle name="Normal 2 2 2 5 8" xfId="1717"/>
    <cellStyle name="Normal 2 2 2 5 8 2" xfId="10287"/>
    <cellStyle name="Normal 2 2 2 5 8 2 2" xfId="10288"/>
    <cellStyle name="Normal 2 2 2 5 8 2 2 2" xfId="10289"/>
    <cellStyle name="Normal 2 2 2 5 8 2 2 3" xfId="10290"/>
    <cellStyle name="Normal 2 2 2 5 8 2 2 4" xfId="10291"/>
    <cellStyle name="Normal 2 2 2 5 8 2 3" xfId="10292"/>
    <cellStyle name="Normal 2 2 2 5 8 2 4" xfId="10293"/>
    <cellStyle name="Normal 2 2 2 5 8 2 5" xfId="10294"/>
    <cellStyle name="Normal 2 2 2 5 8 3" xfId="10295"/>
    <cellStyle name="Normal 2 2 2 5 8 3 2" xfId="10296"/>
    <cellStyle name="Normal 2 2 2 5 8 3 3" xfId="10297"/>
    <cellStyle name="Normal 2 2 2 5 8 3 4" xfId="10298"/>
    <cellStyle name="Normal 2 2 2 5 8 4" xfId="10299"/>
    <cellStyle name="Normal 2 2 2 5 8 4 2" xfId="10300"/>
    <cellStyle name="Normal 2 2 2 5 8 4 3" xfId="10301"/>
    <cellStyle name="Normal 2 2 2 5 8 4 4" xfId="10302"/>
    <cellStyle name="Normal 2 2 2 5 8 5" xfId="10303"/>
    <cellStyle name="Normal 2 2 2 5 8 6" xfId="10304"/>
    <cellStyle name="Normal 2 2 2 5 8 7" xfId="10305"/>
    <cellStyle name="Normal 2 2 2 5 9" xfId="323"/>
    <cellStyle name="Normal 2 2 2 5 9 2" xfId="10306"/>
    <cellStyle name="Normal 2 2 2 5 9 2 2" xfId="10307"/>
    <cellStyle name="Normal 2 2 2 5 9 2 3" xfId="10308"/>
    <cellStyle name="Normal 2 2 2 5 9 2 4" xfId="10309"/>
    <cellStyle name="Normal 2 2 2 5 9 3" xfId="10310"/>
    <cellStyle name="Normal 2 2 2 5 9 3 2" xfId="10311"/>
    <cellStyle name="Normal 2 2 2 5 9 3 3" xfId="10312"/>
    <cellStyle name="Normal 2 2 2 5 9 3 4" xfId="10313"/>
    <cellStyle name="Normal 2 2 2 5 9 4" xfId="10314"/>
    <cellStyle name="Normal 2 2 2 5 9 5" xfId="10315"/>
    <cellStyle name="Normal 2 2 2 5 9 6" xfId="10316"/>
    <cellStyle name="Normal 2 2 2 6" xfId="92"/>
    <cellStyle name="Normal 2 2 2 6 10" xfId="10317"/>
    <cellStyle name="Normal 2 2 2 6 10 2" xfId="10318"/>
    <cellStyle name="Normal 2 2 2 6 10 2 2" xfId="10319"/>
    <cellStyle name="Normal 2 2 2 6 10 2 3" xfId="10320"/>
    <cellStyle name="Normal 2 2 2 6 10 2 4" xfId="10321"/>
    <cellStyle name="Normal 2 2 2 6 10 3" xfId="10322"/>
    <cellStyle name="Normal 2 2 2 6 10 4" xfId="10323"/>
    <cellStyle name="Normal 2 2 2 6 10 5" xfId="10324"/>
    <cellStyle name="Normal 2 2 2 6 11" xfId="10325"/>
    <cellStyle name="Normal 2 2 2 6 11 2" xfId="10326"/>
    <cellStyle name="Normal 2 2 2 6 11 3" xfId="10327"/>
    <cellStyle name="Normal 2 2 2 6 11 4" xfId="10328"/>
    <cellStyle name="Normal 2 2 2 6 12" xfId="10329"/>
    <cellStyle name="Normal 2 2 2 6 12 2" xfId="10330"/>
    <cellStyle name="Normal 2 2 2 6 12 3" xfId="10331"/>
    <cellStyle name="Normal 2 2 2 6 12 4" xfId="10332"/>
    <cellStyle name="Normal 2 2 2 6 13" xfId="10333"/>
    <cellStyle name="Normal 2 2 2 6 14" xfId="10334"/>
    <cellStyle name="Normal 2 2 2 6 15" xfId="10335"/>
    <cellStyle name="Normal 2 2 2 6 2" xfId="166"/>
    <cellStyle name="Normal 2 2 2 6 2 10" xfId="10336"/>
    <cellStyle name="Normal 2 2 2 6 2 10 2" xfId="10337"/>
    <cellStyle name="Normal 2 2 2 6 2 10 3" xfId="10338"/>
    <cellStyle name="Normal 2 2 2 6 2 10 4" xfId="10339"/>
    <cellStyle name="Normal 2 2 2 6 2 11" xfId="10340"/>
    <cellStyle name="Normal 2 2 2 6 2 12" xfId="10341"/>
    <cellStyle name="Normal 2 2 2 6 2 13" xfId="10342"/>
    <cellStyle name="Normal 2 2 2 6 2 2" xfId="724"/>
    <cellStyle name="Normal 2 2 2 6 2 2 2" xfId="10343"/>
    <cellStyle name="Normal 2 2 2 6 2 2 2 2" xfId="10344"/>
    <cellStyle name="Normal 2 2 2 6 2 2 2 2 2" xfId="10345"/>
    <cellStyle name="Normal 2 2 2 6 2 2 2 2 3" xfId="10346"/>
    <cellStyle name="Normal 2 2 2 6 2 2 2 2 4" xfId="10347"/>
    <cellStyle name="Normal 2 2 2 6 2 2 2 3" xfId="10348"/>
    <cellStyle name="Normal 2 2 2 6 2 2 2 4" xfId="10349"/>
    <cellStyle name="Normal 2 2 2 6 2 2 2 5" xfId="10350"/>
    <cellStyle name="Normal 2 2 2 6 2 2 3" xfId="10351"/>
    <cellStyle name="Normal 2 2 2 6 2 2 3 2" xfId="10352"/>
    <cellStyle name="Normal 2 2 2 6 2 2 3 3" xfId="10353"/>
    <cellStyle name="Normal 2 2 2 6 2 2 3 4" xfId="10354"/>
    <cellStyle name="Normal 2 2 2 6 2 2 4" xfId="10355"/>
    <cellStyle name="Normal 2 2 2 6 2 2 4 2" xfId="10356"/>
    <cellStyle name="Normal 2 2 2 6 2 2 4 3" xfId="10357"/>
    <cellStyle name="Normal 2 2 2 6 2 2 4 4" xfId="10358"/>
    <cellStyle name="Normal 2 2 2 6 2 2 5" xfId="10359"/>
    <cellStyle name="Normal 2 2 2 6 2 2 6" xfId="10360"/>
    <cellStyle name="Normal 2 2 2 6 2 2 7" xfId="10361"/>
    <cellStyle name="Normal 2 2 2 6 2 3" xfId="946"/>
    <cellStyle name="Normal 2 2 2 6 2 3 2" xfId="10362"/>
    <cellStyle name="Normal 2 2 2 6 2 3 2 2" xfId="10363"/>
    <cellStyle name="Normal 2 2 2 6 2 3 2 2 2" xfId="10364"/>
    <cellStyle name="Normal 2 2 2 6 2 3 2 2 3" xfId="10365"/>
    <cellStyle name="Normal 2 2 2 6 2 3 2 2 4" xfId="10366"/>
    <cellStyle name="Normal 2 2 2 6 2 3 2 3" xfId="10367"/>
    <cellStyle name="Normal 2 2 2 6 2 3 2 4" xfId="10368"/>
    <cellStyle name="Normal 2 2 2 6 2 3 2 5" xfId="10369"/>
    <cellStyle name="Normal 2 2 2 6 2 3 3" xfId="10370"/>
    <cellStyle name="Normal 2 2 2 6 2 3 3 2" xfId="10371"/>
    <cellStyle name="Normal 2 2 2 6 2 3 3 3" xfId="10372"/>
    <cellStyle name="Normal 2 2 2 6 2 3 3 4" xfId="10373"/>
    <cellStyle name="Normal 2 2 2 6 2 3 4" xfId="10374"/>
    <cellStyle name="Normal 2 2 2 6 2 3 4 2" xfId="10375"/>
    <cellStyle name="Normal 2 2 2 6 2 3 4 3" xfId="10376"/>
    <cellStyle name="Normal 2 2 2 6 2 3 4 4" xfId="10377"/>
    <cellStyle name="Normal 2 2 2 6 2 3 5" xfId="10378"/>
    <cellStyle name="Normal 2 2 2 6 2 3 6" xfId="10379"/>
    <cellStyle name="Normal 2 2 2 6 2 3 7" xfId="10380"/>
    <cellStyle name="Normal 2 2 2 6 2 4" xfId="1273"/>
    <cellStyle name="Normal 2 2 2 6 2 4 2" xfId="10381"/>
    <cellStyle name="Normal 2 2 2 6 2 4 2 2" xfId="10382"/>
    <cellStyle name="Normal 2 2 2 6 2 4 2 2 2" xfId="10383"/>
    <cellStyle name="Normal 2 2 2 6 2 4 2 2 3" xfId="10384"/>
    <cellStyle name="Normal 2 2 2 6 2 4 2 2 4" xfId="10385"/>
    <cellStyle name="Normal 2 2 2 6 2 4 2 3" xfId="10386"/>
    <cellStyle name="Normal 2 2 2 6 2 4 2 4" xfId="10387"/>
    <cellStyle name="Normal 2 2 2 6 2 4 2 5" xfId="10388"/>
    <cellStyle name="Normal 2 2 2 6 2 4 3" xfId="10389"/>
    <cellStyle name="Normal 2 2 2 6 2 4 3 2" xfId="10390"/>
    <cellStyle name="Normal 2 2 2 6 2 4 3 3" xfId="10391"/>
    <cellStyle name="Normal 2 2 2 6 2 4 3 4" xfId="10392"/>
    <cellStyle name="Normal 2 2 2 6 2 4 4" xfId="10393"/>
    <cellStyle name="Normal 2 2 2 6 2 4 4 2" xfId="10394"/>
    <cellStyle name="Normal 2 2 2 6 2 4 4 3" xfId="10395"/>
    <cellStyle name="Normal 2 2 2 6 2 4 4 4" xfId="10396"/>
    <cellStyle name="Normal 2 2 2 6 2 4 5" xfId="10397"/>
    <cellStyle name="Normal 2 2 2 6 2 4 6" xfId="10398"/>
    <cellStyle name="Normal 2 2 2 6 2 4 7" xfId="10399"/>
    <cellStyle name="Normal 2 2 2 6 2 5" xfId="1600"/>
    <cellStyle name="Normal 2 2 2 6 2 5 2" xfId="10400"/>
    <cellStyle name="Normal 2 2 2 6 2 5 2 2" xfId="10401"/>
    <cellStyle name="Normal 2 2 2 6 2 5 2 2 2" xfId="10402"/>
    <cellStyle name="Normal 2 2 2 6 2 5 2 2 3" xfId="10403"/>
    <cellStyle name="Normal 2 2 2 6 2 5 2 2 4" xfId="10404"/>
    <cellStyle name="Normal 2 2 2 6 2 5 2 3" xfId="10405"/>
    <cellStyle name="Normal 2 2 2 6 2 5 2 4" xfId="10406"/>
    <cellStyle name="Normal 2 2 2 6 2 5 2 5" xfId="10407"/>
    <cellStyle name="Normal 2 2 2 6 2 5 3" xfId="10408"/>
    <cellStyle name="Normal 2 2 2 6 2 5 3 2" xfId="10409"/>
    <cellStyle name="Normal 2 2 2 6 2 5 3 3" xfId="10410"/>
    <cellStyle name="Normal 2 2 2 6 2 5 3 4" xfId="10411"/>
    <cellStyle name="Normal 2 2 2 6 2 5 4" xfId="10412"/>
    <cellStyle name="Normal 2 2 2 6 2 5 4 2" xfId="10413"/>
    <cellStyle name="Normal 2 2 2 6 2 5 4 3" xfId="10414"/>
    <cellStyle name="Normal 2 2 2 6 2 5 4 4" xfId="10415"/>
    <cellStyle name="Normal 2 2 2 6 2 5 5" xfId="10416"/>
    <cellStyle name="Normal 2 2 2 6 2 5 6" xfId="10417"/>
    <cellStyle name="Normal 2 2 2 6 2 5 7" xfId="10418"/>
    <cellStyle name="Normal 2 2 2 6 2 6" xfId="1822"/>
    <cellStyle name="Normal 2 2 2 6 2 6 2" xfId="10419"/>
    <cellStyle name="Normal 2 2 2 6 2 6 2 2" xfId="10420"/>
    <cellStyle name="Normal 2 2 2 6 2 6 2 2 2" xfId="10421"/>
    <cellStyle name="Normal 2 2 2 6 2 6 2 2 3" xfId="10422"/>
    <cellStyle name="Normal 2 2 2 6 2 6 2 2 4" xfId="10423"/>
    <cellStyle name="Normal 2 2 2 6 2 6 2 3" xfId="10424"/>
    <cellStyle name="Normal 2 2 2 6 2 6 2 4" xfId="10425"/>
    <cellStyle name="Normal 2 2 2 6 2 6 2 5" xfId="10426"/>
    <cellStyle name="Normal 2 2 2 6 2 6 3" xfId="10427"/>
    <cellStyle name="Normal 2 2 2 6 2 6 3 2" xfId="10428"/>
    <cellStyle name="Normal 2 2 2 6 2 6 3 3" xfId="10429"/>
    <cellStyle name="Normal 2 2 2 6 2 6 3 4" xfId="10430"/>
    <cellStyle name="Normal 2 2 2 6 2 6 4" xfId="10431"/>
    <cellStyle name="Normal 2 2 2 6 2 6 4 2" xfId="10432"/>
    <cellStyle name="Normal 2 2 2 6 2 6 4 3" xfId="10433"/>
    <cellStyle name="Normal 2 2 2 6 2 6 4 4" xfId="10434"/>
    <cellStyle name="Normal 2 2 2 6 2 6 5" xfId="10435"/>
    <cellStyle name="Normal 2 2 2 6 2 6 6" xfId="10436"/>
    <cellStyle name="Normal 2 2 2 6 2 6 7" xfId="10437"/>
    <cellStyle name="Normal 2 2 2 6 2 7" xfId="502"/>
    <cellStyle name="Normal 2 2 2 6 2 7 2" xfId="10438"/>
    <cellStyle name="Normal 2 2 2 6 2 7 2 2" xfId="10439"/>
    <cellStyle name="Normal 2 2 2 6 2 7 2 3" xfId="10440"/>
    <cellStyle name="Normal 2 2 2 6 2 7 2 4" xfId="10441"/>
    <cellStyle name="Normal 2 2 2 6 2 7 3" xfId="10442"/>
    <cellStyle name="Normal 2 2 2 6 2 7 3 2" xfId="10443"/>
    <cellStyle name="Normal 2 2 2 6 2 7 3 3" xfId="10444"/>
    <cellStyle name="Normal 2 2 2 6 2 7 3 4" xfId="10445"/>
    <cellStyle name="Normal 2 2 2 6 2 7 4" xfId="10446"/>
    <cellStyle name="Normal 2 2 2 6 2 7 5" xfId="10447"/>
    <cellStyle name="Normal 2 2 2 6 2 7 6" xfId="10448"/>
    <cellStyle name="Normal 2 2 2 6 2 8" xfId="10449"/>
    <cellStyle name="Normal 2 2 2 6 2 8 2" xfId="10450"/>
    <cellStyle name="Normal 2 2 2 6 2 8 2 2" xfId="10451"/>
    <cellStyle name="Normal 2 2 2 6 2 8 2 3" xfId="10452"/>
    <cellStyle name="Normal 2 2 2 6 2 8 2 4" xfId="10453"/>
    <cellStyle name="Normal 2 2 2 6 2 8 3" xfId="10454"/>
    <cellStyle name="Normal 2 2 2 6 2 8 4" xfId="10455"/>
    <cellStyle name="Normal 2 2 2 6 2 8 5" xfId="10456"/>
    <cellStyle name="Normal 2 2 2 6 2 9" xfId="10457"/>
    <cellStyle name="Normal 2 2 2 6 2 9 2" xfId="10458"/>
    <cellStyle name="Normal 2 2 2 6 2 9 3" xfId="10459"/>
    <cellStyle name="Normal 2 2 2 6 2 9 4" xfId="10460"/>
    <cellStyle name="Normal 2 2 2 6 3" xfId="428"/>
    <cellStyle name="Normal 2 2 2 6 3 2" xfId="1199"/>
    <cellStyle name="Normal 2 2 2 6 3 2 2" xfId="10461"/>
    <cellStyle name="Normal 2 2 2 6 3 2 2 2" xfId="10462"/>
    <cellStyle name="Normal 2 2 2 6 3 2 2 2 2" xfId="10463"/>
    <cellStyle name="Normal 2 2 2 6 3 2 2 2 3" xfId="10464"/>
    <cellStyle name="Normal 2 2 2 6 3 2 2 2 4" xfId="10465"/>
    <cellStyle name="Normal 2 2 2 6 3 2 2 3" xfId="10466"/>
    <cellStyle name="Normal 2 2 2 6 3 2 2 4" xfId="10467"/>
    <cellStyle name="Normal 2 2 2 6 3 2 2 5" xfId="10468"/>
    <cellStyle name="Normal 2 2 2 6 3 2 3" xfId="10469"/>
    <cellStyle name="Normal 2 2 2 6 3 2 3 2" xfId="10470"/>
    <cellStyle name="Normal 2 2 2 6 3 2 3 3" xfId="10471"/>
    <cellStyle name="Normal 2 2 2 6 3 2 3 4" xfId="10472"/>
    <cellStyle name="Normal 2 2 2 6 3 2 4" xfId="10473"/>
    <cellStyle name="Normal 2 2 2 6 3 2 4 2" xfId="10474"/>
    <cellStyle name="Normal 2 2 2 6 3 2 4 3" xfId="10475"/>
    <cellStyle name="Normal 2 2 2 6 3 2 4 4" xfId="10476"/>
    <cellStyle name="Normal 2 2 2 6 3 2 5" xfId="10477"/>
    <cellStyle name="Normal 2 2 2 6 3 2 6" xfId="10478"/>
    <cellStyle name="Normal 2 2 2 6 3 2 7" xfId="10479"/>
    <cellStyle name="Normal 2 2 2 6 3 3" xfId="1526"/>
    <cellStyle name="Normal 2 2 2 6 3 3 2" xfId="10480"/>
    <cellStyle name="Normal 2 2 2 6 3 3 2 2" xfId="10481"/>
    <cellStyle name="Normal 2 2 2 6 3 3 2 2 2" xfId="10482"/>
    <cellStyle name="Normal 2 2 2 6 3 3 2 2 3" xfId="10483"/>
    <cellStyle name="Normal 2 2 2 6 3 3 2 2 4" xfId="10484"/>
    <cellStyle name="Normal 2 2 2 6 3 3 2 3" xfId="10485"/>
    <cellStyle name="Normal 2 2 2 6 3 3 2 4" xfId="10486"/>
    <cellStyle name="Normal 2 2 2 6 3 3 2 5" xfId="10487"/>
    <cellStyle name="Normal 2 2 2 6 3 3 3" xfId="10488"/>
    <cellStyle name="Normal 2 2 2 6 3 3 3 2" xfId="10489"/>
    <cellStyle name="Normal 2 2 2 6 3 3 3 3" xfId="10490"/>
    <cellStyle name="Normal 2 2 2 6 3 3 3 4" xfId="10491"/>
    <cellStyle name="Normal 2 2 2 6 3 3 4" xfId="10492"/>
    <cellStyle name="Normal 2 2 2 6 3 3 4 2" xfId="10493"/>
    <cellStyle name="Normal 2 2 2 6 3 3 4 3" xfId="10494"/>
    <cellStyle name="Normal 2 2 2 6 3 3 4 4" xfId="10495"/>
    <cellStyle name="Normal 2 2 2 6 3 3 5" xfId="10496"/>
    <cellStyle name="Normal 2 2 2 6 3 3 6" xfId="10497"/>
    <cellStyle name="Normal 2 2 2 6 3 3 7" xfId="10498"/>
    <cellStyle name="Normal 2 2 2 6 3 4" xfId="10499"/>
    <cellStyle name="Normal 2 2 2 6 3 4 2" xfId="10500"/>
    <cellStyle name="Normal 2 2 2 6 3 4 2 2" xfId="10501"/>
    <cellStyle name="Normal 2 2 2 6 3 4 2 3" xfId="10502"/>
    <cellStyle name="Normal 2 2 2 6 3 4 2 4" xfId="10503"/>
    <cellStyle name="Normal 2 2 2 6 3 4 3" xfId="10504"/>
    <cellStyle name="Normal 2 2 2 6 3 4 3 2" xfId="10505"/>
    <cellStyle name="Normal 2 2 2 6 3 4 3 3" xfId="10506"/>
    <cellStyle name="Normal 2 2 2 6 3 4 3 4" xfId="10507"/>
    <cellStyle name="Normal 2 2 2 6 3 4 4" xfId="10508"/>
    <cellStyle name="Normal 2 2 2 6 3 4 5" xfId="10509"/>
    <cellStyle name="Normal 2 2 2 6 3 4 6" xfId="10510"/>
    <cellStyle name="Normal 2 2 2 6 3 5" xfId="10511"/>
    <cellStyle name="Normal 2 2 2 6 3 5 2" xfId="10512"/>
    <cellStyle name="Normal 2 2 2 6 3 5 3" xfId="10513"/>
    <cellStyle name="Normal 2 2 2 6 3 5 4" xfId="10514"/>
    <cellStyle name="Normal 2 2 2 6 3 6" xfId="10515"/>
    <cellStyle name="Normal 2 2 2 6 3 6 2" xfId="10516"/>
    <cellStyle name="Normal 2 2 2 6 3 6 3" xfId="10517"/>
    <cellStyle name="Normal 2 2 2 6 3 6 4" xfId="10518"/>
    <cellStyle name="Normal 2 2 2 6 3 7" xfId="10519"/>
    <cellStyle name="Normal 2 2 2 6 3 8" xfId="10520"/>
    <cellStyle name="Normal 2 2 2 6 3 9" xfId="10521"/>
    <cellStyle name="Normal 2 2 2 6 4" xfId="650"/>
    <cellStyle name="Normal 2 2 2 6 4 2" xfId="10522"/>
    <cellStyle name="Normal 2 2 2 6 4 2 2" xfId="10523"/>
    <cellStyle name="Normal 2 2 2 6 4 2 2 2" xfId="10524"/>
    <cellStyle name="Normal 2 2 2 6 4 2 2 3" xfId="10525"/>
    <cellStyle name="Normal 2 2 2 6 4 2 2 4" xfId="10526"/>
    <cellStyle name="Normal 2 2 2 6 4 2 3" xfId="10527"/>
    <cellStyle name="Normal 2 2 2 6 4 2 4" xfId="10528"/>
    <cellStyle name="Normal 2 2 2 6 4 2 5" xfId="10529"/>
    <cellStyle name="Normal 2 2 2 6 4 3" xfId="10530"/>
    <cellStyle name="Normal 2 2 2 6 4 3 2" xfId="10531"/>
    <cellStyle name="Normal 2 2 2 6 4 3 3" xfId="10532"/>
    <cellStyle name="Normal 2 2 2 6 4 3 4" xfId="10533"/>
    <cellStyle name="Normal 2 2 2 6 4 4" xfId="10534"/>
    <cellStyle name="Normal 2 2 2 6 4 4 2" xfId="10535"/>
    <cellStyle name="Normal 2 2 2 6 4 4 3" xfId="10536"/>
    <cellStyle name="Normal 2 2 2 6 4 4 4" xfId="10537"/>
    <cellStyle name="Normal 2 2 2 6 4 5" xfId="10538"/>
    <cellStyle name="Normal 2 2 2 6 4 6" xfId="10539"/>
    <cellStyle name="Normal 2 2 2 6 4 7" xfId="10540"/>
    <cellStyle name="Normal 2 2 2 6 5" xfId="872"/>
    <cellStyle name="Normal 2 2 2 6 5 2" xfId="10541"/>
    <cellStyle name="Normal 2 2 2 6 5 2 2" xfId="10542"/>
    <cellStyle name="Normal 2 2 2 6 5 2 2 2" xfId="10543"/>
    <cellStyle name="Normal 2 2 2 6 5 2 2 3" xfId="10544"/>
    <cellStyle name="Normal 2 2 2 6 5 2 2 4" xfId="10545"/>
    <cellStyle name="Normal 2 2 2 6 5 2 3" xfId="10546"/>
    <cellStyle name="Normal 2 2 2 6 5 2 4" xfId="10547"/>
    <cellStyle name="Normal 2 2 2 6 5 2 5" xfId="10548"/>
    <cellStyle name="Normal 2 2 2 6 5 3" xfId="10549"/>
    <cellStyle name="Normal 2 2 2 6 5 3 2" xfId="10550"/>
    <cellStyle name="Normal 2 2 2 6 5 3 3" xfId="10551"/>
    <cellStyle name="Normal 2 2 2 6 5 3 4" xfId="10552"/>
    <cellStyle name="Normal 2 2 2 6 5 4" xfId="10553"/>
    <cellStyle name="Normal 2 2 2 6 5 4 2" xfId="10554"/>
    <cellStyle name="Normal 2 2 2 6 5 4 3" xfId="10555"/>
    <cellStyle name="Normal 2 2 2 6 5 4 4" xfId="10556"/>
    <cellStyle name="Normal 2 2 2 6 5 5" xfId="10557"/>
    <cellStyle name="Normal 2 2 2 6 5 6" xfId="10558"/>
    <cellStyle name="Normal 2 2 2 6 5 7" xfId="10559"/>
    <cellStyle name="Normal 2 2 2 6 6" xfId="1051"/>
    <cellStyle name="Normal 2 2 2 6 6 2" xfId="10560"/>
    <cellStyle name="Normal 2 2 2 6 6 2 2" xfId="10561"/>
    <cellStyle name="Normal 2 2 2 6 6 2 2 2" xfId="10562"/>
    <cellStyle name="Normal 2 2 2 6 6 2 2 3" xfId="10563"/>
    <cellStyle name="Normal 2 2 2 6 6 2 2 4" xfId="10564"/>
    <cellStyle name="Normal 2 2 2 6 6 2 3" xfId="10565"/>
    <cellStyle name="Normal 2 2 2 6 6 2 4" xfId="10566"/>
    <cellStyle name="Normal 2 2 2 6 6 2 5" xfId="10567"/>
    <cellStyle name="Normal 2 2 2 6 6 3" xfId="10568"/>
    <cellStyle name="Normal 2 2 2 6 6 3 2" xfId="10569"/>
    <cellStyle name="Normal 2 2 2 6 6 3 3" xfId="10570"/>
    <cellStyle name="Normal 2 2 2 6 6 3 4" xfId="10571"/>
    <cellStyle name="Normal 2 2 2 6 6 4" xfId="10572"/>
    <cellStyle name="Normal 2 2 2 6 6 4 2" xfId="10573"/>
    <cellStyle name="Normal 2 2 2 6 6 4 3" xfId="10574"/>
    <cellStyle name="Normal 2 2 2 6 6 4 4" xfId="10575"/>
    <cellStyle name="Normal 2 2 2 6 6 5" xfId="10576"/>
    <cellStyle name="Normal 2 2 2 6 6 6" xfId="10577"/>
    <cellStyle name="Normal 2 2 2 6 6 7" xfId="10578"/>
    <cellStyle name="Normal 2 2 2 6 7" xfId="1378"/>
    <cellStyle name="Normal 2 2 2 6 7 2" xfId="10579"/>
    <cellStyle name="Normal 2 2 2 6 7 2 2" xfId="10580"/>
    <cellStyle name="Normal 2 2 2 6 7 2 2 2" xfId="10581"/>
    <cellStyle name="Normal 2 2 2 6 7 2 2 3" xfId="10582"/>
    <cellStyle name="Normal 2 2 2 6 7 2 2 4" xfId="10583"/>
    <cellStyle name="Normal 2 2 2 6 7 2 3" xfId="10584"/>
    <cellStyle name="Normal 2 2 2 6 7 2 4" xfId="10585"/>
    <cellStyle name="Normal 2 2 2 6 7 2 5" xfId="10586"/>
    <cellStyle name="Normal 2 2 2 6 7 3" xfId="10587"/>
    <cellStyle name="Normal 2 2 2 6 7 3 2" xfId="10588"/>
    <cellStyle name="Normal 2 2 2 6 7 3 3" xfId="10589"/>
    <cellStyle name="Normal 2 2 2 6 7 3 4" xfId="10590"/>
    <cellStyle name="Normal 2 2 2 6 7 4" xfId="10591"/>
    <cellStyle name="Normal 2 2 2 6 7 4 2" xfId="10592"/>
    <cellStyle name="Normal 2 2 2 6 7 4 3" xfId="10593"/>
    <cellStyle name="Normal 2 2 2 6 7 4 4" xfId="10594"/>
    <cellStyle name="Normal 2 2 2 6 7 5" xfId="10595"/>
    <cellStyle name="Normal 2 2 2 6 7 6" xfId="10596"/>
    <cellStyle name="Normal 2 2 2 6 7 7" xfId="10597"/>
    <cellStyle name="Normal 2 2 2 6 8" xfId="1748"/>
    <cellStyle name="Normal 2 2 2 6 8 2" xfId="10598"/>
    <cellStyle name="Normal 2 2 2 6 8 2 2" xfId="10599"/>
    <cellStyle name="Normal 2 2 2 6 8 2 2 2" xfId="10600"/>
    <cellStyle name="Normal 2 2 2 6 8 2 2 3" xfId="10601"/>
    <cellStyle name="Normal 2 2 2 6 8 2 2 4" xfId="10602"/>
    <cellStyle name="Normal 2 2 2 6 8 2 3" xfId="10603"/>
    <cellStyle name="Normal 2 2 2 6 8 2 4" xfId="10604"/>
    <cellStyle name="Normal 2 2 2 6 8 2 5" xfId="10605"/>
    <cellStyle name="Normal 2 2 2 6 8 3" xfId="10606"/>
    <cellStyle name="Normal 2 2 2 6 8 3 2" xfId="10607"/>
    <cellStyle name="Normal 2 2 2 6 8 3 3" xfId="10608"/>
    <cellStyle name="Normal 2 2 2 6 8 3 4" xfId="10609"/>
    <cellStyle name="Normal 2 2 2 6 8 4" xfId="10610"/>
    <cellStyle name="Normal 2 2 2 6 8 4 2" xfId="10611"/>
    <cellStyle name="Normal 2 2 2 6 8 4 3" xfId="10612"/>
    <cellStyle name="Normal 2 2 2 6 8 4 4" xfId="10613"/>
    <cellStyle name="Normal 2 2 2 6 8 5" xfId="10614"/>
    <cellStyle name="Normal 2 2 2 6 8 6" xfId="10615"/>
    <cellStyle name="Normal 2 2 2 6 8 7" xfId="10616"/>
    <cellStyle name="Normal 2 2 2 6 9" xfId="280"/>
    <cellStyle name="Normal 2 2 2 6 9 2" xfId="10617"/>
    <cellStyle name="Normal 2 2 2 6 9 2 2" xfId="10618"/>
    <cellStyle name="Normal 2 2 2 6 9 2 3" xfId="10619"/>
    <cellStyle name="Normal 2 2 2 6 9 2 4" xfId="10620"/>
    <cellStyle name="Normal 2 2 2 6 9 3" xfId="10621"/>
    <cellStyle name="Normal 2 2 2 6 9 3 2" xfId="10622"/>
    <cellStyle name="Normal 2 2 2 6 9 3 3" xfId="10623"/>
    <cellStyle name="Normal 2 2 2 6 9 3 4" xfId="10624"/>
    <cellStyle name="Normal 2 2 2 6 9 4" xfId="10625"/>
    <cellStyle name="Normal 2 2 2 6 9 5" xfId="10626"/>
    <cellStyle name="Normal 2 2 2 6 9 6" xfId="10627"/>
    <cellStyle name="Normal 2 2 2 7" xfId="135"/>
    <cellStyle name="Normal 2 2 2 7 10" xfId="10628"/>
    <cellStyle name="Normal 2 2 2 7 10 2" xfId="10629"/>
    <cellStyle name="Normal 2 2 2 7 10 3" xfId="10630"/>
    <cellStyle name="Normal 2 2 2 7 10 4" xfId="10631"/>
    <cellStyle name="Normal 2 2 2 7 11" xfId="10632"/>
    <cellStyle name="Normal 2 2 2 7 12" xfId="10633"/>
    <cellStyle name="Normal 2 2 2 7 13" xfId="10634"/>
    <cellStyle name="Normal 2 2 2 7 2" xfId="693"/>
    <cellStyle name="Normal 2 2 2 7 2 2" xfId="10635"/>
    <cellStyle name="Normal 2 2 2 7 2 2 2" xfId="10636"/>
    <cellStyle name="Normal 2 2 2 7 2 2 2 2" xfId="10637"/>
    <cellStyle name="Normal 2 2 2 7 2 2 2 3" xfId="10638"/>
    <cellStyle name="Normal 2 2 2 7 2 2 2 4" xfId="10639"/>
    <cellStyle name="Normal 2 2 2 7 2 2 3" xfId="10640"/>
    <cellStyle name="Normal 2 2 2 7 2 2 4" xfId="10641"/>
    <cellStyle name="Normal 2 2 2 7 2 2 5" xfId="10642"/>
    <cellStyle name="Normal 2 2 2 7 2 3" xfId="10643"/>
    <cellStyle name="Normal 2 2 2 7 2 3 2" xfId="10644"/>
    <cellStyle name="Normal 2 2 2 7 2 3 3" xfId="10645"/>
    <cellStyle name="Normal 2 2 2 7 2 3 4" xfId="10646"/>
    <cellStyle name="Normal 2 2 2 7 2 4" xfId="10647"/>
    <cellStyle name="Normal 2 2 2 7 2 4 2" xfId="10648"/>
    <cellStyle name="Normal 2 2 2 7 2 4 3" xfId="10649"/>
    <cellStyle name="Normal 2 2 2 7 2 4 4" xfId="10650"/>
    <cellStyle name="Normal 2 2 2 7 2 5" xfId="10651"/>
    <cellStyle name="Normal 2 2 2 7 2 6" xfId="10652"/>
    <cellStyle name="Normal 2 2 2 7 2 7" xfId="10653"/>
    <cellStyle name="Normal 2 2 2 7 3" xfId="915"/>
    <cellStyle name="Normal 2 2 2 7 3 2" xfId="10654"/>
    <cellStyle name="Normal 2 2 2 7 3 2 2" xfId="10655"/>
    <cellStyle name="Normal 2 2 2 7 3 2 2 2" xfId="10656"/>
    <cellStyle name="Normal 2 2 2 7 3 2 2 3" xfId="10657"/>
    <cellStyle name="Normal 2 2 2 7 3 2 2 4" xfId="10658"/>
    <cellStyle name="Normal 2 2 2 7 3 2 3" xfId="10659"/>
    <cellStyle name="Normal 2 2 2 7 3 2 4" xfId="10660"/>
    <cellStyle name="Normal 2 2 2 7 3 2 5" xfId="10661"/>
    <cellStyle name="Normal 2 2 2 7 3 3" xfId="10662"/>
    <cellStyle name="Normal 2 2 2 7 3 3 2" xfId="10663"/>
    <cellStyle name="Normal 2 2 2 7 3 3 3" xfId="10664"/>
    <cellStyle name="Normal 2 2 2 7 3 3 4" xfId="10665"/>
    <cellStyle name="Normal 2 2 2 7 3 4" xfId="10666"/>
    <cellStyle name="Normal 2 2 2 7 3 4 2" xfId="10667"/>
    <cellStyle name="Normal 2 2 2 7 3 4 3" xfId="10668"/>
    <cellStyle name="Normal 2 2 2 7 3 4 4" xfId="10669"/>
    <cellStyle name="Normal 2 2 2 7 3 5" xfId="10670"/>
    <cellStyle name="Normal 2 2 2 7 3 6" xfId="10671"/>
    <cellStyle name="Normal 2 2 2 7 3 7" xfId="10672"/>
    <cellStyle name="Normal 2 2 2 7 4" xfId="1242"/>
    <cellStyle name="Normal 2 2 2 7 4 2" xfId="10673"/>
    <cellStyle name="Normal 2 2 2 7 4 2 2" xfId="10674"/>
    <cellStyle name="Normal 2 2 2 7 4 2 2 2" xfId="10675"/>
    <cellStyle name="Normal 2 2 2 7 4 2 2 3" xfId="10676"/>
    <cellStyle name="Normal 2 2 2 7 4 2 2 4" xfId="10677"/>
    <cellStyle name="Normal 2 2 2 7 4 2 3" xfId="10678"/>
    <cellStyle name="Normal 2 2 2 7 4 2 4" xfId="10679"/>
    <cellStyle name="Normal 2 2 2 7 4 2 5" xfId="10680"/>
    <cellStyle name="Normal 2 2 2 7 4 3" xfId="10681"/>
    <cellStyle name="Normal 2 2 2 7 4 3 2" xfId="10682"/>
    <cellStyle name="Normal 2 2 2 7 4 3 3" xfId="10683"/>
    <cellStyle name="Normal 2 2 2 7 4 3 4" xfId="10684"/>
    <cellStyle name="Normal 2 2 2 7 4 4" xfId="10685"/>
    <cellStyle name="Normal 2 2 2 7 4 4 2" xfId="10686"/>
    <cellStyle name="Normal 2 2 2 7 4 4 3" xfId="10687"/>
    <cellStyle name="Normal 2 2 2 7 4 4 4" xfId="10688"/>
    <cellStyle name="Normal 2 2 2 7 4 5" xfId="10689"/>
    <cellStyle name="Normal 2 2 2 7 4 6" xfId="10690"/>
    <cellStyle name="Normal 2 2 2 7 4 7" xfId="10691"/>
    <cellStyle name="Normal 2 2 2 7 5" xfId="1569"/>
    <cellStyle name="Normal 2 2 2 7 5 2" xfId="10692"/>
    <cellStyle name="Normal 2 2 2 7 5 2 2" xfId="10693"/>
    <cellStyle name="Normal 2 2 2 7 5 2 2 2" xfId="10694"/>
    <cellStyle name="Normal 2 2 2 7 5 2 2 3" xfId="10695"/>
    <cellStyle name="Normal 2 2 2 7 5 2 2 4" xfId="10696"/>
    <cellStyle name="Normal 2 2 2 7 5 2 3" xfId="10697"/>
    <cellStyle name="Normal 2 2 2 7 5 2 4" xfId="10698"/>
    <cellStyle name="Normal 2 2 2 7 5 2 5" xfId="10699"/>
    <cellStyle name="Normal 2 2 2 7 5 3" xfId="10700"/>
    <cellStyle name="Normal 2 2 2 7 5 3 2" xfId="10701"/>
    <cellStyle name="Normal 2 2 2 7 5 3 3" xfId="10702"/>
    <cellStyle name="Normal 2 2 2 7 5 3 4" xfId="10703"/>
    <cellStyle name="Normal 2 2 2 7 5 4" xfId="10704"/>
    <cellStyle name="Normal 2 2 2 7 5 4 2" xfId="10705"/>
    <cellStyle name="Normal 2 2 2 7 5 4 3" xfId="10706"/>
    <cellStyle name="Normal 2 2 2 7 5 4 4" xfId="10707"/>
    <cellStyle name="Normal 2 2 2 7 5 5" xfId="10708"/>
    <cellStyle name="Normal 2 2 2 7 5 6" xfId="10709"/>
    <cellStyle name="Normal 2 2 2 7 5 7" xfId="10710"/>
    <cellStyle name="Normal 2 2 2 7 6" xfId="1791"/>
    <cellStyle name="Normal 2 2 2 7 6 2" xfId="10711"/>
    <cellStyle name="Normal 2 2 2 7 6 2 2" xfId="10712"/>
    <cellStyle name="Normal 2 2 2 7 6 2 2 2" xfId="10713"/>
    <cellStyle name="Normal 2 2 2 7 6 2 2 3" xfId="10714"/>
    <cellStyle name="Normal 2 2 2 7 6 2 2 4" xfId="10715"/>
    <cellStyle name="Normal 2 2 2 7 6 2 3" xfId="10716"/>
    <cellStyle name="Normal 2 2 2 7 6 2 4" xfId="10717"/>
    <cellStyle name="Normal 2 2 2 7 6 2 5" xfId="10718"/>
    <cellStyle name="Normal 2 2 2 7 6 3" xfId="10719"/>
    <cellStyle name="Normal 2 2 2 7 6 3 2" xfId="10720"/>
    <cellStyle name="Normal 2 2 2 7 6 3 3" xfId="10721"/>
    <cellStyle name="Normal 2 2 2 7 6 3 4" xfId="10722"/>
    <cellStyle name="Normal 2 2 2 7 6 4" xfId="10723"/>
    <cellStyle name="Normal 2 2 2 7 6 4 2" xfId="10724"/>
    <cellStyle name="Normal 2 2 2 7 6 4 3" xfId="10725"/>
    <cellStyle name="Normal 2 2 2 7 6 4 4" xfId="10726"/>
    <cellStyle name="Normal 2 2 2 7 6 5" xfId="10727"/>
    <cellStyle name="Normal 2 2 2 7 6 6" xfId="10728"/>
    <cellStyle name="Normal 2 2 2 7 6 7" xfId="10729"/>
    <cellStyle name="Normal 2 2 2 7 7" xfId="471"/>
    <cellStyle name="Normal 2 2 2 7 7 2" xfId="10730"/>
    <cellStyle name="Normal 2 2 2 7 7 2 2" xfId="10731"/>
    <cellStyle name="Normal 2 2 2 7 7 2 3" xfId="10732"/>
    <cellStyle name="Normal 2 2 2 7 7 2 4" xfId="10733"/>
    <cellStyle name="Normal 2 2 2 7 7 3" xfId="10734"/>
    <cellStyle name="Normal 2 2 2 7 7 3 2" xfId="10735"/>
    <cellStyle name="Normal 2 2 2 7 7 3 3" xfId="10736"/>
    <cellStyle name="Normal 2 2 2 7 7 3 4" xfId="10737"/>
    <cellStyle name="Normal 2 2 2 7 7 4" xfId="10738"/>
    <cellStyle name="Normal 2 2 2 7 7 5" xfId="10739"/>
    <cellStyle name="Normal 2 2 2 7 7 6" xfId="10740"/>
    <cellStyle name="Normal 2 2 2 7 8" xfId="10741"/>
    <cellStyle name="Normal 2 2 2 7 8 2" xfId="10742"/>
    <cellStyle name="Normal 2 2 2 7 8 2 2" xfId="10743"/>
    <cellStyle name="Normal 2 2 2 7 8 2 3" xfId="10744"/>
    <cellStyle name="Normal 2 2 2 7 8 2 4" xfId="10745"/>
    <cellStyle name="Normal 2 2 2 7 8 3" xfId="10746"/>
    <cellStyle name="Normal 2 2 2 7 8 4" xfId="10747"/>
    <cellStyle name="Normal 2 2 2 7 8 5" xfId="10748"/>
    <cellStyle name="Normal 2 2 2 7 9" xfId="10749"/>
    <cellStyle name="Normal 2 2 2 7 9 2" xfId="10750"/>
    <cellStyle name="Normal 2 2 2 7 9 3" xfId="10751"/>
    <cellStyle name="Normal 2 2 2 7 9 4" xfId="10752"/>
    <cellStyle name="Normal 2 2 2 8" xfId="354"/>
    <cellStyle name="Normal 2 2 2 8 2" xfId="1125"/>
    <cellStyle name="Normal 2 2 2 8 2 2" xfId="10753"/>
    <cellStyle name="Normal 2 2 2 8 2 2 2" xfId="10754"/>
    <cellStyle name="Normal 2 2 2 8 2 2 2 2" xfId="10755"/>
    <cellStyle name="Normal 2 2 2 8 2 2 2 3" xfId="10756"/>
    <cellStyle name="Normal 2 2 2 8 2 2 2 4" xfId="10757"/>
    <cellStyle name="Normal 2 2 2 8 2 2 3" xfId="10758"/>
    <cellStyle name="Normal 2 2 2 8 2 2 4" xfId="10759"/>
    <cellStyle name="Normal 2 2 2 8 2 2 5" xfId="10760"/>
    <cellStyle name="Normal 2 2 2 8 2 3" xfId="10761"/>
    <cellStyle name="Normal 2 2 2 8 2 3 2" xfId="10762"/>
    <cellStyle name="Normal 2 2 2 8 2 3 3" xfId="10763"/>
    <cellStyle name="Normal 2 2 2 8 2 3 4" xfId="10764"/>
    <cellStyle name="Normal 2 2 2 8 2 4" xfId="10765"/>
    <cellStyle name="Normal 2 2 2 8 2 4 2" xfId="10766"/>
    <cellStyle name="Normal 2 2 2 8 2 4 3" xfId="10767"/>
    <cellStyle name="Normal 2 2 2 8 2 4 4" xfId="10768"/>
    <cellStyle name="Normal 2 2 2 8 2 5" xfId="10769"/>
    <cellStyle name="Normal 2 2 2 8 2 6" xfId="10770"/>
    <cellStyle name="Normal 2 2 2 8 2 7" xfId="10771"/>
    <cellStyle name="Normal 2 2 2 8 3" xfId="1452"/>
    <cellStyle name="Normal 2 2 2 8 3 2" xfId="10772"/>
    <cellStyle name="Normal 2 2 2 8 3 2 2" xfId="10773"/>
    <cellStyle name="Normal 2 2 2 8 3 2 2 2" xfId="10774"/>
    <cellStyle name="Normal 2 2 2 8 3 2 2 3" xfId="10775"/>
    <cellStyle name="Normal 2 2 2 8 3 2 2 4" xfId="10776"/>
    <cellStyle name="Normal 2 2 2 8 3 2 3" xfId="10777"/>
    <cellStyle name="Normal 2 2 2 8 3 2 4" xfId="10778"/>
    <cellStyle name="Normal 2 2 2 8 3 2 5" xfId="10779"/>
    <cellStyle name="Normal 2 2 2 8 3 3" xfId="10780"/>
    <cellStyle name="Normal 2 2 2 8 3 3 2" xfId="10781"/>
    <cellStyle name="Normal 2 2 2 8 3 3 3" xfId="10782"/>
    <cellStyle name="Normal 2 2 2 8 3 3 4" xfId="10783"/>
    <cellStyle name="Normal 2 2 2 8 3 4" xfId="10784"/>
    <cellStyle name="Normal 2 2 2 8 3 4 2" xfId="10785"/>
    <cellStyle name="Normal 2 2 2 8 3 4 3" xfId="10786"/>
    <cellStyle name="Normal 2 2 2 8 3 4 4" xfId="10787"/>
    <cellStyle name="Normal 2 2 2 8 3 5" xfId="10788"/>
    <cellStyle name="Normal 2 2 2 8 3 6" xfId="10789"/>
    <cellStyle name="Normal 2 2 2 8 3 7" xfId="10790"/>
    <cellStyle name="Normal 2 2 2 8 4" xfId="10791"/>
    <cellStyle name="Normal 2 2 2 8 4 2" xfId="10792"/>
    <cellStyle name="Normal 2 2 2 8 4 2 2" xfId="10793"/>
    <cellStyle name="Normal 2 2 2 8 4 2 3" xfId="10794"/>
    <cellStyle name="Normal 2 2 2 8 4 2 4" xfId="10795"/>
    <cellStyle name="Normal 2 2 2 8 4 3" xfId="10796"/>
    <cellStyle name="Normal 2 2 2 8 4 3 2" xfId="10797"/>
    <cellStyle name="Normal 2 2 2 8 4 3 3" xfId="10798"/>
    <cellStyle name="Normal 2 2 2 8 4 3 4" xfId="10799"/>
    <cellStyle name="Normal 2 2 2 8 4 4" xfId="10800"/>
    <cellStyle name="Normal 2 2 2 8 4 5" xfId="10801"/>
    <cellStyle name="Normal 2 2 2 8 4 6" xfId="10802"/>
    <cellStyle name="Normal 2 2 2 8 5" xfId="10803"/>
    <cellStyle name="Normal 2 2 2 8 5 2" xfId="10804"/>
    <cellStyle name="Normal 2 2 2 8 5 3" xfId="10805"/>
    <cellStyle name="Normal 2 2 2 8 5 4" xfId="10806"/>
    <cellStyle name="Normal 2 2 2 8 6" xfId="10807"/>
    <cellStyle name="Normal 2 2 2 8 6 2" xfId="10808"/>
    <cellStyle name="Normal 2 2 2 8 6 3" xfId="10809"/>
    <cellStyle name="Normal 2 2 2 8 6 4" xfId="10810"/>
    <cellStyle name="Normal 2 2 2 8 7" xfId="10811"/>
    <cellStyle name="Normal 2 2 2 8 8" xfId="10812"/>
    <cellStyle name="Normal 2 2 2 8 9" xfId="10813"/>
    <cellStyle name="Normal 2 2 2 9" xfId="247"/>
    <cellStyle name="Normal 2 2 2 9 2" xfId="10814"/>
    <cellStyle name="Normal 2 2 2 9 2 2" xfId="10815"/>
    <cellStyle name="Normal 2 2 2 9 2 2 2" xfId="10816"/>
    <cellStyle name="Normal 2 2 2 9 2 2 3" xfId="10817"/>
    <cellStyle name="Normal 2 2 2 9 2 2 4" xfId="10818"/>
    <cellStyle name="Normal 2 2 2 9 2 3" xfId="10819"/>
    <cellStyle name="Normal 2 2 2 9 2 4" xfId="10820"/>
    <cellStyle name="Normal 2 2 2 9 2 5" xfId="10821"/>
    <cellStyle name="Normal 2 2 2 9 3" xfId="10822"/>
    <cellStyle name="Normal 2 2 2 9 3 2" xfId="10823"/>
    <cellStyle name="Normal 2 2 2 9 3 3" xfId="10824"/>
    <cellStyle name="Normal 2 2 2 9 3 4" xfId="10825"/>
    <cellStyle name="Normal 2 2 2 9 4" xfId="10826"/>
    <cellStyle name="Normal 2 2 2 9 4 2" xfId="10827"/>
    <cellStyle name="Normal 2 2 2 9 4 3" xfId="10828"/>
    <cellStyle name="Normal 2 2 2 9 4 4" xfId="10829"/>
    <cellStyle name="Normal 2 2 2 9 5" xfId="10830"/>
    <cellStyle name="Normal 2 2 2 9 6" xfId="10831"/>
    <cellStyle name="Normal 2 2 2 9 7" xfId="10832"/>
    <cellStyle name="Normal 2 2 3" xfId="30"/>
    <cellStyle name="Normal 2 2 4" xfId="21"/>
    <cellStyle name="Normal 2 2 5" xfId="245"/>
    <cellStyle name="Normal 2 20" xfId="10833"/>
    <cellStyle name="Normal 2 21" xfId="10834"/>
    <cellStyle name="Normal 2 3" xfId="20"/>
    <cellStyle name="Normal 2 3 10" xfId="1364"/>
    <cellStyle name="Normal 2 3 10 2" xfId="10835"/>
    <cellStyle name="Normal 2 3 10 2 2" xfId="10836"/>
    <cellStyle name="Normal 2 3 10 2 2 2" xfId="10837"/>
    <cellStyle name="Normal 2 3 10 2 2 3" xfId="10838"/>
    <cellStyle name="Normal 2 3 10 2 2 4" xfId="10839"/>
    <cellStyle name="Normal 2 3 10 2 3" xfId="10840"/>
    <cellStyle name="Normal 2 3 10 2 4" xfId="10841"/>
    <cellStyle name="Normal 2 3 10 2 5" xfId="10842"/>
    <cellStyle name="Normal 2 3 10 3" xfId="10843"/>
    <cellStyle name="Normal 2 3 10 3 2" xfId="10844"/>
    <cellStyle name="Normal 2 3 10 3 3" xfId="10845"/>
    <cellStyle name="Normal 2 3 10 3 4" xfId="10846"/>
    <cellStyle name="Normal 2 3 10 4" xfId="10847"/>
    <cellStyle name="Normal 2 3 10 4 2" xfId="10848"/>
    <cellStyle name="Normal 2 3 10 4 3" xfId="10849"/>
    <cellStyle name="Normal 2 3 10 4 4" xfId="10850"/>
    <cellStyle name="Normal 2 3 10 5" xfId="10851"/>
    <cellStyle name="Normal 2 3 10 6" xfId="10852"/>
    <cellStyle name="Normal 2 3 10 7" xfId="10853"/>
    <cellStyle name="Normal 2 3 11" xfId="1679"/>
    <cellStyle name="Normal 2 3 11 2" xfId="10854"/>
    <cellStyle name="Normal 2 3 11 2 2" xfId="10855"/>
    <cellStyle name="Normal 2 3 11 2 2 2" xfId="10856"/>
    <cellStyle name="Normal 2 3 11 2 2 3" xfId="10857"/>
    <cellStyle name="Normal 2 3 11 2 2 4" xfId="10858"/>
    <cellStyle name="Normal 2 3 11 2 3" xfId="10859"/>
    <cellStyle name="Normal 2 3 11 2 4" xfId="10860"/>
    <cellStyle name="Normal 2 3 11 2 5" xfId="10861"/>
    <cellStyle name="Normal 2 3 11 3" xfId="10862"/>
    <cellStyle name="Normal 2 3 11 3 2" xfId="10863"/>
    <cellStyle name="Normal 2 3 11 3 3" xfId="10864"/>
    <cellStyle name="Normal 2 3 11 3 4" xfId="10865"/>
    <cellStyle name="Normal 2 3 11 4" xfId="10866"/>
    <cellStyle name="Normal 2 3 11 4 2" xfId="10867"/>
    <cellStyle name="Normal 2 3 11 4 3" xfId="10868"/>
    <cellStyle name="Normal 2 3 11 4 4" xfId="10869"/>
    <cellStyle name="Normal 2 3 11 5" xfId="10870"/>
    <cellStyle name="Normal 2 3 11 6" xfId="10871"/>
    <cellStyle name="Normal 2 3 11 7" xfId="10872"/>
    <cellStyle name="Normal 2 3 12" xfId="265"/>
    <cellStyle name="Normal 2 3 12 2" xfId="10873"/>
    <cellStyle name="Normal 2 3 12 2 2" xfId="10874"/>
    <cellStyle name="Normal 2 3 12 2 3" xfId="10875"/>
    <cellStyle name="Normal 2 3 12 2 4" xfId="10876"/>
    <cellStyle name="Normal 2 3 12 3" xfId="10877"/>
    <cellStyle name="Normal 2 3 12 3 2" xfId="10878"/>
    <cellStyle name="Normal 2 3 12 3 3" xfId="10879"/>
    <cellStyle name="Normal 2 3 12 3 4" xfId="10880"/>
    <cellStyle name="Normal 2 3 12 4" xfId="10881"/>
    <cellStyle name="Normal 2 3 12 5" xfId="10882"/>
    <cellStyle name="Normal 2 3 12 6" xfId="10883"/>
    <cellStyle name="Normal 2 3 13" xfId="10884"/>
    <cellStyle name="Normal 2 3 13 2" xfId="10885"/>
    <cellStyle name="Normal 2 3 13 2 2" xfId="10886"/>
    <cellStyle name="Normal 2 3 13 2 3" xfId="10887"/>
    <cellStyle name="Normal 2 3 13 2 4" xfId="10888"/>
    <cellStyle name="Normal 2 3 13 3" xfId="10889"/>
    <cellStyle name="Normal 2 3 13 4" xfId="10890"/>
    <cellStyle name="Normal 2 3 13 5" xfId="10891"/>
    <cellStyle name="Normal 2 3 14" xfId="10892"/>
    <cellStyle name="Normal 2 3 14 2" xfId="10893"/>
    <cellStyle name="Normal 2 3 14 3" xfId="10894"/>
    <cellStyle name="Normal 2 3 14 4" xfId="10895"/>
    <cellStyle name="Normal 2 3 15" xfId="10896"/>
    <cellStyle name="Normal 2 3 15 2" xfId="10897"/>
    <cellStyle name="Normal 2 3 15 3" xfId="10898"/>
    <cellStyle name="Normal 2 3 15 4" xfId="10899"/>
    <cellStyle name="Normal 2 3 16" xfId="10900"/>
    <cellStyle name="Normal 2 3 17" xfId="10901"/>
    <cellStyle name="Normal 2 3 18" xfId="10902"/>
    <cellStyle name="Normal 2 3 2" xfId="46"/>
    <cellStyle name="Normal 2 3 2 10" xfId="309"/>
    <cellStyle name="Normal 2 3 2 10 2" xfId="10903"/>
    <cellStyle name="Normal 2 3 2 10 2 2" xfId="10904"/>
    <cellStyle name="Normal 2 3 2 10 2 3" xfId="10905"/>
    <cellStyle name="Normal 2 3 2 10 2 4" xfId="10906"/>
    <cellStyle name="Normal 2 3 2 10 3" xfId="10907"/>
    <cellStyle name="Normal 2 3 2 10 3 2" xfId="10908"/>
    <cellStyle name="Normal 2 3 2 10 3 3" xfId="10909"/>
    <cellStyle name="Normal 2 3 2 10 3 4" xfId="10910"/>
    <cellStyle name="Normal 2 3 2 10 4" xfId="10911"/>
    <cellStyle name="Normal 2 3 2 10 5" xfId="10912"/>
    <cellStyle name="Normal 2 3 2 10 6" xfId="10913"/>
    <cellStyle name="Normal 2 3 2 11" xfId="10914"/>
    <cellStyle name="Normal 2 3 2 11 2" xfId="10915"/>
    <cellStyle name="Normal 2 3 2 11 2 2" xfId="10916"/>
    <cellStyle name="Normal 2 3 2 11 2 3" xfId="10917"/>
    <cellStyle name="Normal 2 3 2 11 2 4" xfId="10918"/>
    <cellStyle name="Normal 2 3 2 11 3" xfId="10919"/>
    <cellStyle name="Normal 2 3 2 11 4" xfId="10920"/>
    <cellStyle name="Normal 2 3 2 11 5" xfId="10921"/>
    <cellStyle name="Normal 2 3 2 12" xfId="10922"/>
    <cellStyle name="Normal 2 3 2 12 2" xfId="10923"/>
    <cellStyle name="Normal 2 3 2 12 3" xfId="10924"/>
    <cellStyle name="Normal 2 3 2 12 4" xfId="10925"/>
    <cellStyle name="Normal 2 3 2 13" xfId="10926"/>
    <cellStyle name="Normal 2 3 2 13 2" xfId="10927"/>
    <cellStyle name="Normal 2 3 2 13 3" xfId="10928"/>
    <cellStyle name="Normal 2 3 2 13 4" xfId="10929"/>
    <cellStyle name="Normal 2 3 2 14" xfId="10930"/>
    <cellStyle name="Normal 2 3 2 15" xfId="10931"/>
    <cellStyle name="Normal 2 3 2 16" xfId="10932"/>
    <cellStyle name="Normal 2 3 2 2" xfId="121"/>
    <cellStyle name="Normal 2 3 2 2 10" xfId="10933"/>
    <cellStyle name="Normal 2 3 2 2 10 2" xfId="10934"/>
    <cellStyle name="Normal 2 3 2 2 10 3" xfId="10935"/>
    <cellStyle name="Normal 2 3 2 2 10 4" xfId="10936"/>
    <cellStyle name="Normal 2 3 2 2 11" xfId="10937"/>
    <cellStyle name="Normal 2 3 2 2 12" xfId="10938"/>
    <cellStyle name="Normal 2 3 2 2 13" xfId="10939"/>
    <cellStyle name="Normal 2 3 2 2 2" xfId="679"/>
    <cellStyle name="Normal 2 3 2 2 2 2" xfId="10940"/>
    <cellStyle name="Normal 2 3 2 2 2 2 2" xfId="10941"/>
    <cellStyle name="Normal 2 3 2 2 2 2 2 2" xfId="10942"/>
    <cellStyle name="Normal 2 3 2 2 2 2 2 3" xfId="10943"/>
    <cellStyle name="Normal 2 3 2 2 2 2 2 4" xfId="10944"/>
    <cellStyle name="Normal 2 3 2 2 2 2 3" xfId="10945"/>
    <cellStyle name="Normal 2 3 2 2 2 2 4" xfId="10946"/>
    <cellStyle name="Normal 2 3 2 2 2 2 5" xfId="10947"/>
    <cellStyle name="Normal 2 3 2 2 2 3" xfId="10948"/>
    <cellStyle name="Normal 2 3 2 2 2 3 2" xfId="10949"/>
    <cellStyle name="Normal 2 3 2 2 2 3 3" xfId="10950"/>
    <cellStyle name="Normal 2 3 2 2 2 3 4" xfId="10951"/>
    <cellStyle name="Normal 2 3 2 2 2 4" xfId="10952"/>
    <cellStyle name="Normal 2 3 2 2 2 4 2" xfId="10953"/>
    <cellStyle name="Normal 2 3 2 2 2 4 3" xfId="10954"/>
    <cellStyle name="Normal 2 3 2 2 2 4 4" xfId="10955"/>
    <cellStyle name="Normal 2 3 2 2 2 5" xfId="10956"/>
    <cellStyle name="Normal 2 3 2 2 2 6" xfId="10957"/>
    <cellStyle name="Normal 2 3 2 2 2 7" xfId="10958"/>
    <cellStyle name="Normal 2 3 2 2 3" xfId="901"/>
    <cellStyle name="Normal 2 3 2 2 3 2" xfId="10959"/>
    <cellStyle name="Normal 2 3 2 2 3 2 2" xfId="10960"/>
    <cellStyle name="Normal 2 3 2 2 3 2 2 2" xfId="10961"/>
    <cellStyle name="Normal 2 3 2 2 3 2 2 3" xfId="10962"/>
    <cellStyle name="Normal 2 3 2 2 3 2 2 4" xfId="10963"/>
    <cellStyle name="Normal 2 3 2 2 3 2 3" xfId="10964"/>
    <cellStyle name="Normal 2 3 2 2 3 2 4" xfId="10965"/>
    <cellStyle name="Normal 2 3 2 2 3 2 5" xfId="10966"/>
    <cellStyle name="Normal 2 3 2 2 3 3" xfId="10967"/>
    <cellStyle name="Normal 2 3 2 2 3 3 2" xfId="10968"/>
    <cellStyle name="Normal 2 3 2 2 3 3 3" xfId="10969"/>
    <cellStyle name="Normal 2 3 2 2 3 3 4" xfId="10970"/>
    <cellStyle name="Normal 2 3 2 2 3 4" xfId="10971"/>
    <cellStyle name="Normal 2 3 2 2 3 4 2" xfId="10972"/>
    <cellStyle name="Normal 2 3 2 2 3 4 3" xfId="10973"/>
    <cellStyle name="Normal 2 3 2 2 3 4 4" xfId="10974"/>
    <cellStyle name="Normal 2 3 2 2 3 5" xfId="10975"/>
    <cellStyle name="Normal 2 3 2 2 3 6" xfId="10976"/>
    <cellStyle name="Normal 2 3 2 2 3 7" xfId="10977"/>
    <cellStyle name="Normal 2 3 2 2 4" xfId="1228"/>
    <cellStyle name="Normal 2 3 2 2 4 2" xfId="10978"/>
    <cellStyle name="Normal 2 3 2 2 4 2 2" xfId="10979"/>
    <cellStyle name="Normal 2 3 2 2 4 2 2 2" xfId="10980"/>
    <cellStyle name="Normal 2 3 2 2 4 2 2 3" xfId="10981"/>
    <cellStyle name="Normal 2 3 2 2 4 2 2 4" xfId="10982"/>
    <cellStyle name="Normal 2 3 2 2 4 2 3" xfId="10983"/>
    <cellStyle name="Normal 2 3 2 2 4 2 4" xfId="10984"/>
    <cellStyle name="Normal 2 3 2 2 4 2 5" xfId="10985"/>
    <cellStyle name="Normal 2 3 2 2 4 3" xfId="10986"/>
    <cellStyle name="Normal 2 3 2 2 4 3 2" xfId="10987"/>
    <cellStyle name="Normal 2 3 2 2 4 3 3" xfId="10988"/>
    <cellStyle name="Normal 2 3 2 2 4 3 4" xfId="10989"/>
    <cellStyle name="Normal 2 3 2 2 4 4" xfId="10990"/>
    <cellStyle name="Normal 2 3 2 2 4 4 2" xfId="10991"/>
    <cellStyle name="Normal 2 3 2 2 4 4 3" xfId="10992"/>
    <cellStyle name="Normal 2 3 2 2 4 4 4" xfId="10993"/>
    <cellStyle name="Normal 2 3 2 2 4 5" xfId="10994"/>
    <cellStyle name="Normal 2 3 2 2 4 6" xfId="10995"/>
    <cellStyle name="Normal 2 3 2 2 4 7" xfId="10996"/>
    <cellStyle name="Normal 2 3 2 2 5" xfId="1555"/>
    <cellStyle name="Normal 2 3 2 2 5 2" xfId="10997"/>
    <cellStyle name="Normal 2 3 2 2 5 2 2" xfId="10998"/>
    <cellStyle name="Normal 2 3 2 2 5 2 2 2" xfId="10999"/>
    <cellStyle name="Normal 2 3 2 2 5 2 2 3" xfId="11000"/>
    <cellStyle name="Normal 2 3 2 2 5 2 2 4" xfId="11001"/>
    <cellStyle name="Normal 2 3 2 2 5 2 3" xfId="11002"/>
    <cellStyle name="Normal 2 3 2 2 5 2 4" xfId="11003"/>
    <cellStyle name="Normal 2 3 2 2 5 2 5" xfId="11004"/>
    <cellStyle name="Normal 2 3 2 2 5 3" xfId="11005"/>
    <cellStyle name="Normal 2 3 2 2 5 3 2" xfId="11006"/>
    <cellStyle name="Normal 2 3 2 2 5 3 3" xfId="11007"/>
    <cellStyle name="Normal 2 3 2 2 5 3 4" xfId="11008"/>
    <cellStyle name="Normal 2 3 2 2 5 4" xfId="11009"/>
    <cellStyle name="Normal 2 3 2 2 5 4 2" xfId="11010"/>
    <cellStyle name="Normal 2 3 2 2 5 4 3" xfId="11011"/>
    <cellStyle name="Normal 2 3 2 2 5 4 4" xfId="11012"/>
    <cellStyle name="Normal 2 3 2 2 5 5" xfId="11013"/>
    <cellStyle name="Normal 2 3 2 2 5 6" xfId="11014"/>
    <cellStyle name="Normal 2 3 2 2 5 7" xfId="11015"/>
    <cellStyle name="Normal 2 3 2 2 6" xfId="1777"/>
    <cellStyle name="Normal 2 3 2 2 6 2" xfId="11016"/>
    <cellStyle name="Normal 2 3 2 2 6 2 2" xfId="11017"/>
    <cellStyle name="Normal 2 3 2 2 6 2 2 2" xfId="11018"/>
    <cellStyle name="Normal 2 3 2 2 6 2 2 3" xfId="11019"/>
    <cellStyle name="Normal 2 3 2 2 6 2 2 4" xfId="11020"/>
    <cellStyle name="Normal 2 3 2 2 6 2 3" xfId="11021"/>
    <cellStyle name="Normal 2 3 2 2 6 2 4" xfId="11022"/>
    <cellStyle name="Normal 2 3 2 2 6 2 5" xfId="11023"/>
    <cellStyle name="Normal 2 3 2 2 6 3" xfId="11024"/>
    <cellStyle name="Normal 2 3 2 2 6 3 2" xfId="11025"/>
    <cellStyle name="Normal 2 3 2 2 6 3 3" xfId="11026"/>
    <cellStyle name="Normal 2 3 2 2 6 3 4" xfId="11027"/>
    <cellStyle name="Normal 2 3 2 2 6 4" xfId="11028"/>
    <cellStyle name="Normal 2 3 2 2 6 4 2" xfId="11029"/>
    <cellStyle name="Normal 2 3 2 2 6 4 3" xfId="11030"/>
    <cellStyle name="Normal 2 3 2 2 6 4 4" xfId="11031"/>
    <cellStyle name="Normal 2 3 2 2 6 5" xfId="11032"/>
    <cellStyle name="Normal 2 3 2 2 6 6" xfId="11033"/>
    <cellStyle name="Normal 2 3 2 2 6 7" xfId="11034"/>
    <cellStyle name="Normal 2 3 2 2 7" xfId="457"/>
    <cellStyle name="Normal 2 3 2 2 7 2" xfId="11035"/>
    <cellStyle name="Normal 2 3 2 2 7 2 2" xfId="11036"/>
    <cellStyle name="Normal 2 3 2 2 7 2 3" xfId="11037"/>
    <cellStyle name="Normal 2 3 2 2 7 2 4" xfId="11038"/>
    <cellStyle name="Normal 2 3 2 2 7 3" xfId="11039"/>
    <cellStyle name="Normal 2 3 2 2 7 3 2" xfId="11040"/>
    <cellStyle name="Normal 2 3 2 2 7 3 3" xfId="11041"/>
    <cellStyle name="Normal 2 3 2 2 7 3 4" xfId="11042"/>
    <cellStyle name="Normal 2 3 2 2 7 4" xfId="11043"/>
    <cellStyle name="Normal 2 3 2 2 7 5" xfId="11044"/>
    <cellStyle name="Normal 2 3 2 2 7 6" xfId="11045"/>
    <cellStyle name="Normal 2 3 2 2 8" xfId="11046"/>
    <cellStyle name="Normal 2 3 2 2 8 2" xfId="11047"/>
    <cellStyle name="Normal 2 3 2 2 8 2 2" xfId="11048"/>
    <cellStyle name="Normal 2 3 2 2 8 2 3" xfId="11049"/>
    <cellStyle name="Normal 2 3 2 2 8 2 4" xfId="11050"/>
    <cellStyle name="Normal 2 3 2 2 8 3" xfId="11051"/>
    <cellStyle name="Normal 2 3 2 2 8 4" xfId="11052"/>
    <cellStyle name="Normal 2 3 2 2 8 5" xfId="11053"/>
    <cellStyle name="Normal 2 3 2 2 9" xfId="11054"/>
    <cellStyle name="Normal 2 3 2 2 9 2" xfId="11055"/>
    <cellStyle name="Normal 2 3 2 2 9 3" xfId="11056"/>
    <cellStyle name="Normal 2 3 2 2 9 4" xfId="11057"/>
    <cellStyle name="Normal 2 3 2 3" xfId="195"/>
    <cellStyle name="Normal 2 3 2 3 10" xfId="11058"/>
    <cellStyle name="Normal 2 3 2 3 10 2" xfId="11059"/>
    <cellStyle name="Normal 2 3 2 3 10 3" xfId="11060"/>
    <cellStyle name="Normal 2 3 2 3 10 4" xfId="11061"/>
    <cellStyle name="Normal 2 3 2 3 11" xfId="11062"/>
    <cellStyle name="Normal 2 3 2 3 12" xfId="11063"/>
    <cellStyle name="Normal 2 3 2 3 13" xfId="11064"/>
    <cellStyle name="Normal 2 3 2 3 2" xfId="753"/>
    <cellStyle name="Normal 2 3 2 3 2 2" xfId="11065"/>
    <cellStyle name="Normal 2 3 2 3 2 2 2" xfId="11066"/>
    <cellStyle name="Normal 2 3 2 3 2 2 2 2" xfId="11067"/>
    <cellStyle name="Normal 2 3 2 3 2 2 2 3" xfId="11068"/>
    <cellStyle name="Normal 2 3 2 3 2 2 2 4" xfId="11069"/>
    <cellStyle name="Normal 2 3 2 3 2 2 3" xfId="11070"/>
    <cellStyle name="Normal 2 3 2 3 2 2 4" xfId="11071"/>
    <cellStyle name="Normal 2 3 2 3 2 2 5" xfId="11072"/>
    <cellStyle name="Normal 2 3 2 3 2 3" xfId="11073"/>
    <cellStyle name="Normal 2 3 2 3 2 3 2" xfId="11074"/>
    <cellStyle name="Normal 2 3 2 3 2 3 3" xfId="11075"/>
    <cellStyle name="Normal 2 3 2 3 2 3 4" xfId="11076"/>
    <cellStyle name="Normal 2 3 2 3 2 4" xfId="11077"/>
    <cellStyle name="Normal 2 3 2 3 2 4 2" xfId="11078"/>
    <cellStyle name="Normal 2 3 2 3 2 4 3" xfId="11079"/>
    <cellStyle name="Normal 2 3 2 3 2 4 4" xfId="11080"/>
    <cellStyle name="Normal 2 3 2 3 2 5" xfId="11081"/>
    <cellStyle name="Normal 2 3 2 3 2 6" xfId="11082"/>
    <cellStyle name="Normal 2 3 2 3 2 7" xfId="11083"/>
    <cellStyle name="Normal 2 3 2 3 3" xfId="975"/>
    <cellStyle name="Normal 2 3 2 3 3 2" xfId="11084"/>
    <cellStyle name="Normal 2 3 2 3 3 2 2" xfId="11085"/>
    <cellStyle name="Normal 2 3 2 3 3 2 2 2" xfId="11086"/>
    <cellStyle name="Normal 2 3 2 3 3 2 2 3" xfId="11087"/>
    <cellStyle name="Normal 2 3 2 3 3 2 2 4" xfId="11088"/>
    <cellStyle name="Normal 2 3 2 3 3 2 3" xfId="11089"/>
    <cellStyle name="Normal 2 3 2 3 3 2 4" xfId="11090"/>
    <cellStyle name="Normal 2 3 2 3 3 2 5" xfId="11091"/>
    <cellStyle name="Normal 2 3 2 3 3 3" xfId="11092"/>
    <cellStyle name="Normal 2 3 2 3 3 3 2" xfId="11093"/>
    <cellStyle name="Normal 2 3 2 3 3 3 3" xfId="11094"/>
    <cellStyle name="Normal 2 3 2 3 3 3 4" xfId="11095"/>
    <cellStyle name="Normal 2 3 2 3 3 4" xfId="11096"/>
    <cellStyle name="Normal 2 3 2 3 3 4 2" xfId="11097"/>
    <cellStyle name="Normal 2 3 2 3 3 4 3" xfId="11098"/>
    <cellStyle name="Normal 2 3 2 3 3 4 4" xfId="11099"/>
    <cellStyle name="Normal 2 3 2 3 3 5" xfId="11100"/>
    <cellStyle name="Normal 2 3 2 3 3 6" xfId="11101"/>
    <cellStyle name="Normal 2 3 2 3 3 7" xfId="11102"/>
    <cellStyle name="Normal 2 3 2 3 4" xfId="1302"/>
    <cellStyle name="Normal 2 3 2 3 4 2" xfId="11103"/>
    <cellStyle name="Normal 2 3 2 3 4 2 2" xfId="11104"/>
    <cellStyle name="Normal 2 3 2 3 4 2 2 2" xfId="11105"/>
    <cellStyle name="Normal 2 3 2 3 4 2 2 3" xfId="11106"/>
    <cellStyle name="Normal 2 3 2 3 4 2 2 4" xfId="11107"/>
    <cellStyle name="Normal 2 3 2 3 4 2 3" xfId="11108"/>
    <cellStyle name="Normal 2 3 2 3 4 2 4" xfId="11109"/>
    <cellStyle name="Normal 2 3 2 3 4 2 5" xfId="11110"/>
    <cellStyle name="Normal 2 3 2 3 4 3" xfId="11111"/>
    <cellStyle name="Normal 2 3 2 3 4 3 2" xfId="11112"/>
    <cellStyle name="Normal 2 3 2 3 4 3 3" xfId="11113"/>
    <cellStyle name="Normal 2 3 2 3 4 3 4" xfId="11114"/>
    <cellStyle name="Normal 2 3 2 3 4 4" xfId="11115"/>
    <cellStyle name="Normal 2 3 2 3 4 4 2" xfId="11116"/>
    <cellStyle name="Normal 2 3 2 3 4 4 3" xfId="11117"/>
    <cellStyle name="Normal 2 3 2 3 4 4 4" xfId="11118"/>
    <cellStyle name="Normal 2 3 2 3 4 5" xfId="11119"/>
    <cellStyle name="Normal 2 3 2 3 4 6" xfId="11120"/>
    <cellStyle name="Normal 2 3 2 3 4 7" xfId="11121"/>
    <cellStyle name="Normal 2 3 2 3 5" xfId="1629"/>
    <cellStyle name="Normal 2 3 2 3 5 2" xfId="11122"/>
    <cellStyle name="Normal 2 3 2 3 5 2 2" xfId="11123"/>
    <cellStyle name="Normal 2 3 2 3 5 2 2 2" xfId="11124"/>
    <cellStyle name="Normal 2 3 2 3 5 2 2 3" xfId="11125"/>
    <cellStyle name="Normal 2 3 2 3 5 2 2 4" xfId="11126"/>
    <cellStyle name="Normal 2 3 2 3 5 2 3" xfId="11127"/>
    <cellStyle name="Normal 2 3 2 3 5 2 4" xfId="11128"/>
    <cellStyle name="Normal 2 3 2 3 5 2 5" xfId="11129"/>
    <cellStyle name="Normal 2 3 2 3 5 3" xfId="11130"/>
    <cellStyle name="Normal 2 3 2 3 5 3 2" xfId="11131"/>
    <cellStyle name="Normal 2 3 2 3 5 3 3" xfId="11132"/>
    <cellStyle name="Normal 2 3 2 3 5 3 4" xfId="11133"/>
    <cellStyle name="Normal 2 3 2 3 5 4" xfId="11134"/>
    <cellStyle name="Normal 2 3 2 3 5 4 2" xfId="11135"/>
    <cellStyle name="Normal 2 3 2 3 5 4 3" xfId="11136"/>
    <cellStyle name="Normal 2 3 2 3 5 4 4" xfId="11137"/>
    <cellStyle name="Normal 2 3 2 3 5 5" xfId="11138"/>
    <cellStyle name="Normal 2 3 2 3 5 6" xfId="11139"/>
    <cellStyle name="Normal 2 3 2 3 5 7" xfId="11140"/>
    <cellStyle name="Normal 2 3 2 3 6" xfId="1851"/>
    <cellStyle name="Normal 2 3 2 3 6 2" xfId="11141"/>
    <cellStyle name="Normal 2 3 2 3 6 2 2" xfId="11142"/>
    <cellStyle name="Normal 2 3 2 3 6 2 2 2" xfId="11143"/>
    <cellStyle name="Normal 2 3 2 3 6 2 2 3" xfId="11144"/>
    <cellStyle name="Normal 2 3 2 3 6 2 2 4" xfId="11145"/>
    <cellStyle name="Normal 2 3 2 3 6 2 3" xfId="11146"/>
    <cellStyle name="Normal 2 3 2 3 6 2 4" xfId="11147"/>
    <cellStyle name="Normal 2 3 2 3 6 2 5" xfId="11148"/>
    <cellStyle name="Normal 2 3 2 3 6 3" xfId="11149"/>
    <cellStyle name="Normal 2 3 2 3 6 3 2" xfId="11150"/>
    <cellStyle name="Normal 2 3 2 3 6 3 3" xfId="11151"/>
    <cellStyle name="Normal 2 3 2 3 6 3 4" xfId="11152"/>
    <cellStyle name="Normal 2 3 2 3 6 4" xfId="11153"/>
    <cellStyle name="Normal 2 3 2 3 6 4 2" xfId="11154"/>
    <cellStyle name="Normal 2 3 2 3 6 4 3" xfId="11155"/>
    <cellStyle name="Normal 2 3 2 3 6 4 4" xfId="11156"/>
    <cellStyle name="Normal 2 3 2 3 6 5" xfId="11157"/>
    <cellStyle name="Normal 2 3 2 3 6 6" xfId="11158"/>
    <cellStyle name="Normal 2 3 2 3 6 7" xfId="11159"/>
    <cellStyle name="Normal 2 3 2 3 7" xfId="531"/>
    <cellStyle name="Normal 2 3 2 3 7 2" xfId="11160"/>
    <cellStyle name="Normal 2 3 2 3 7 2 2" xfId="11161"/>
    <cellStyle name="Normal 2 3 2 3 7 2 3" xfId="11162"/>
    <cellStyle name="Normal 2 3 2 3 7 2 4" xfId="11163"/>
    <cellStyle name="Normal 2 3 2 3 7 3" xfId="11164"/>
    <cellStyle name="Normal 2 3 2 3 7 3 2" xfId="11165"/>
    <cellStyle name="Normal 2 3 2 3 7 3 3" xfId="11166"/>
    <cellStyle name="Normal 2 3 2 3 7 3 4" xfId="11167"/>
    <cellStyle name="Normal 2 3 2 3 7 4" xfId="11168"/>
    <cellStyle name="Normal 2 3 2 3 7 5" xfId="11169"/>
    <cellStyle name="Normal 2 3 2 3 7 6" xfId="11170"/>
    <cellStyle name="Normal 2 3 2 3 8" xfId="11171"/>
    <cellStyle name="Normal 2 3 2 3 8 2" xfId="11172"/>
    <cellStyle name="Normal 2 3 2 3 8 2 2" xfId="11173"/>
    <cellStyle name="Normal 2 3 2 3 8 2 3" xfId="11174"/>
    <cellStyle name="Normal 2 3 2 3 8 2 4" xfId="11175"/>
    <cellStyle name="Normal 2 3 2 3 8 3" xfId="11176"/>
    <cellStyle name="Normal 2 3 2 3 8 4" xfId="11177"/>
    <cellStyle name="Normal 2 3 2 3 8 5" xfId="11178"/>
    <cellStyle name="Normal 2 3 2 3 9" xfId="11179"/>
    <cellStyle name="Normal 2 3 2 3 9 2" xfId="11180"/>
    <cellStyle name="Normal 2 3 2 3 9 3" xfId="11181"/>
    <cellStyle name="Normal 2 3 2 3 9 4" xfId="11182"/>
    <cellStyle name="Normal 2 3 2 4" xfId="383"/>
    <cellStyle name="Normal 2 3 2 4 2" xfId="1154"/>
    <cellStyle name="Normal 2 3 2 4 2 2" xfId="11183"/>
    <cellStyle name="Normal 2 3 2 4 2 2 2" xfId="11184"/>
    <cellStyle name="Normal 2 3 2 4 2 2 2 2" xfId="11185"/>
    <cellStyle name="Normal 2 3 2 4 2 2 2 3" xfId="11186"/>
    <cellStyle name="Normal 2 3 2 4 2 2 2 4" xfId="11187"/>
    <cellStyle name="Normal 2 3 2 4 2 2 3" xfId="11188"/>
    <cellStyle name="Normal 2 3 2 4 2 2 4" xfId="11189"/>
    <cellStyle name="Normal 2 3 2 4 2 2 5" xfId="11190"/>
    <cellStyle name="Normal 2 3 2 4 2 3" xfId="11191"/>
    <cellStyle name="Normal 2 3 2 4 2 3 2" xfId="11192"/>
    <cellStyle name="Normal 2 3 2 4 2 3 3" xfId="11193"/>
    <cellStyle name="Normal 2 3 2 4 2 3 4" xfId="11194"/>
    <cellStyle name="Normal 2 3 2 4 2 4" xfId="11195"/>
    <cellStyle name="Normal 2 3 2 4 2 4 2" xfId="11196"/>
    <cellStyle name="Normal 2 3 2 4 2 4 3" xfId="11197"/>
    <cellStyle name="Normal 2 3 2 4 2 4 4" xfId="11198"/>
    <cellStyle name="Normal 2 3 2 4 2 5" xfId="11199"/>
    <cellStyle name="Normal 2 3 2 4 2 6" xfId="11200"/>
    <cellStyle name="Normal 2 3 2 4 2 7" xfId="11201"/>
    <cellStyle name="Normal 2 3 2 4 3" xfId="1481"/>
    <cellStyle name="Normal 2 3 2 4 3 2" xfId="11202"/>
    <cellStyle name="Normal 2 3 2 4 3 2 2" xfId="11203"/>
    <cellStyle name="Normal 2 3 2 4 3 2 2 2" xfId="11204"/>
    <cellStyle name="Normal 2 3 2 4 3 2 2 3" xfId="11205"/>
    <cellStyle name="Normal 2 3 2 4 3 2 2 4" xfId="11206"/>
    <cellStyle name="Normal 2 3 2 4 3 2 3" xfId="11207"/>
    <cellStyle name="Normal 2 3 2 4 3 2 4" xfId="11208"/>
    <cellStyle name="Normal 2 3 2 4 3 2 5" xfId="11209"/>
    <cellStyle name="Normal 2 3 2 4 3 3" xfId="11210"/>
    <cellStyle name="Normal 2 3 2 4 3 3 2" xfId="11211"/>
    <cellStyle name="Normal 2 3 2 4 3 3 3" xfId="11212"/>
    <cellStyle name="Normal 2 3 2 4 3 3 4" xfId="11213"/>
    <cellStyle name="Normal 2 3 2 4 3 4" xfId="11214"/>
    <cellStyle name="Normal 2 3 2 4 3 4 2" xfId="11215"/>
    <cellStyle name="Normal 2 3 2 4 3 4 3" xfId="11216"/>
    <cellStyle name="Normal 2 3 2 4 3 4 4" xfId="11217"/>
    <cellStyle name="Normal 2 3 2 4 3 5" xfId="11218"/>
    <cellStyle name="Normal 2 3 2 4 3 6" xfId="11219"/>
    <cellStyle name="Normal 2 3 2 4 3 7" xfId="11220"/>
    <cellStyle name="Normal 2 3 2 4 4" xfId="11221"/>
    <cellStyle name="Normal 2 3 2 4 4 2" xfId="11222"/>
    <cellStyle name="Normal 2 3 2 4 4 2 2" xfId="11223"/>
    <cellStyle name="Normal 2 3 2 4 4 2 3" xfId="11224"/>
    <cellStyle name="Normal 2 3 2 4 4 2 4" xfId="11225"/>
    <cellStyle name="Normal 2 3 2 4 4 3" xfId="11226"/>
    <cellStyle name="Normal 2 3 2 4 4 3 2" xfId="11227"/>
    <cellStyle name="Normal 2 3 2 4 4 3 3" xfId="11228"/>
    <cellStyle name="Normal 2 3 2 4 4 3 4" xfId="11229"/>
    <cellStyle name="Normal 2 3 2 4 4 4" xfId="11230"/>
    <cellStyle name="Normal 2 3 2 4 4 5" xfId="11231"/>
    <cellStyle name="Normal 2 3 2 4 4 6" xfId="11232"/>
    <cellStyle name="Normal 2 3 2 4 5" xfId="11233"/>
    <cellStyle name="Normal 2 3 2 4 5 2" xfId="11234"/>
    <cellStyle name="Normal 2 3 2 4 5 3" xfId="11235"/>
    <cellStyle name="Normal 2 3 2 4 5 4" xfId="11236"/>
    <cellStyle name="Normal 2 3 2 4 6" xfId="11237"/>
    <cellStyle name="Normal 2 3 2 4 6 2" xfId="11238"/>
    <cellStyle name="Normal 2 3 2 4 6 3" xfId="11239"/>
    <cellStyle name="Normal 2 3 2 4 6 4" xfId="11240"/>
    <cellStyle name="Normal 2 3 2 4 7" xfId="11241"/>
    <cellStyle name="Normal 2 3 2 4 8" xfId="11242"/>
    <cellStyle name="Normal 2 3 2 4 9" xfId="11243"/>
    <cellStyle name="Normal 2 3 2 5" xfId="605"/>
    <cellStyle name="Normal 2 3 2 5 2" xfId="11244"/>
    <cellStyle name="Normal 2 3 2 5 2 2" xfId="11245"/>
    <cellStyle name="Normal 2 3 2 5 2 2 2" xfId="11246"/>
    <cellStyle name="Normal 2 3 2 5 2 2 3" xfId="11247"/>
    <cellStyle name="Normal 2 3 2 5 2 2 4" xfId="11248"/>
    <cellStyle name="Normal 2 3 2 5 2 3" xfId="11249"/>
    <cellStyle name="Normal 2 3 2 5 2 4" xfId="11250"/>
    <cellStyle name="Normal 2 3 2 5 2 5" xfId="11251"/>
    <cellStyle name="Normal 2 3 2 5 3" xfId="11252"/>
    <cellStyle name="Normal 2 3 2 5 3 2" xfId="11253"/>
    <cellStyle name="Normal 2 3 2 5 3 3" xfId="11254"/>
    <cellStyle name="Normal 2 3 2 5 3 4" xfId="11255"/>
    <cellStyle name="Normal 2 3 2 5 4" xfId="11256"/>
    <cellStyle name="Normal 2 3 2 5 4 2" xfId="11257"/>
    <cellStyle name="Normal 2 3 2 5 4 3" xfId="11258"/>
    <cellStyle name="Normal 2 3 2 5 4 4" xfId="11259"/>
    <cellStyle name="Normal 2 3 2 5 5" xfId="11260"/>
    <cellStyle name="Normal 2 3 2 5 6" xfId="11261"/>
    <cellStyle name="Normal 2 3 2 5 7" xfId="11262"/>
    <cellStyle name="Normal 2 3 2 6" xfId="827"/>
    <cellStyle name="Normal 2 3 2 6 2" xfId="11263"/>
    <cellStyle name="Normal 2 3 2 6 2 2" xfId="11264"/>
    <cellStyle name="Normal 2 3 2 6 2 2 2" xfId="11265"/>
    <cellStyle name="Normal 2 3 2 6 2 2 3" xfId="11266"/>
    <cellStyle name="Normal 2 3 2 6 2 2 4" xfId="11267"/>
    <cellStyle name="Normal 2 3 2 6 2 3" xfId="11268"/>
    <cellStyle name="Normal 2 3 2 6 2 4" xfId="11269"/>
    <cellStyle name="Normal 2 3 2 6 2 5" xfId="11270"/>
    <cellStyle name="Normal 2 3 2 6 3" xfId="11271"/>
    <cellStyle name="Normal 2 3 2 6 3 2" xfId="11272"/>
    <cellStyle name="Normal 2 3 2 6 3 3" xfId="11273"/>
    <cellStyle name="Normal 2 3 2 6 3 4" xfId="11274"/>
    <cellStyle name="Normal 2 3 2 6 4" xfId="11275"/>
    <cellStyle name="Normal 2 3 2 6 4 2" xfId="11276"/>
    <cellStyle name="Normal 2 3 2 6 4 3" xfId="11277"/>
    <cellStyle name="Normal 2 3 2 6 4 4" xfId="11278"/>
    <cellStyle name="Normal 2 3 2 6 5" xfId="11279"/>
    <cellStyle name="Normal 2 3 2 6 6" xfId="11280"/>
    <cellStyle name="Normal 2 3 2 6 7" xfId="11281"/>
    <cellStyle name="Normal 2 3 2 7" xfId="1080"/>
    <cellStyle name="Normal 2 3 2 7 2" xfId="11282"/>
    <cellStyle name="Normal 2 3 2 7 2 2" xfId="11283"/>
    <cellStyle name="Normal 2 3 2 7 2 2 2" xfId="11284"/>
    <cellStyle name="Normal 2 3 2 7 2 2 3" xfId="11285"/>
    <cellStyle name="Normal 2 3 2 7 2 2 4" xfId="11286"/>
    <cellStyle name="Normal 2 3 2 7 2 3" xfId="11287"/>
    <cellStyle name="Normal 2 3 2 7 2 4" xfId="11288"/>
    <cellStyle name="Normal 2 3 2 7 2 5" xfId="11289"/>
    <cellStyle name="Normal 2 3 2 7 3" xfId="11290"/>
    <cellStyle name="Normal 2 3 2 7 3 2" xfId="11291"/>
    <cellStyle name="Normal 2 3 2 7 3 3" xfId="11292"/>
    <cellStyle name="Normal 2 3 2 7 3 4" xfId="11293"/>
    <cellStyle name="Normal 2 3 2 7 4" xfId="11294"/>
    <cellStyle name="Normal 2 3 2 7 4 2" xfId="11295"/>
    <cellStyle name="Normal 2 3 2 7 4 3" xfId="11296"/>
    <cellStyle name="Normal 2 3 2 7 4 4" xfId="11297"/>
    <cellStyle name="Normal 2 3 2 7 5" xfId="11298"/>
    <cellStyle name="Normal 2 3 2 7 6" xfId="11299"/>
    <cellStyle name="Normal 2 3 2 7 7" xfId="11300"/>
    <cellStyle name="Normal 2 3 2 8" xfId="1407"/>
    <cellStyle name="Normal 2 3 2 8 2" xfId="11301"/>
    <cellStyle name="Normal 2 3 2 8 2 2" xfId="11302"/>
    <cellStyle name="Normal 2 3 2 8 2 2 2" xfId="11303"/>
    <cellStyle name="Normal 2 3 2 8 2 2 3" xfId="11304"/>
    <cellStyle name="Normal 2 3 2 8 2 2 4" xfId="11305"/>
    <cellStyle name="Normal 2 3 2 8 2 3" xfId="11306"/>
    <cellStyle name="Normal 2 3 2 8 2 4" xfId="11307"/>
    <cellStyle name="Normal 2 3 2 8 2 5" xfId="11308"/>
    <cellStyle name="Normal 2 3 2 8 3" xfId="11309"/>
    <cellStyle name="Normal 2 3 2 8 3 2" xfId="11310"/>
    <cellStyle name="Normal 2 3 2 8 3 3" xfId="11311"/>
    <cellStyle name="Normal 2 3 2 8 3 4" xfId="11312"/>
    <cellStyle name="Normal 2 3 2 8 4" xfId="11313"/>
    <cellStyle name="Normal 2 3 2 8 4 2" xfId="11314"/>
    <cellStyle name="Normal 2 3 2 8 4 3" xfId="11315"/>
    <cellStyle name="Normal 2 3 2 8 4 4" xfId="11316"/>
    <cellStyle name="Normal 2 3 2 8 5" xfId="11317"/>
    <cellStyle name="Normal 2 3 2 8 6" xfId="11318"/>
    <cellStyle name="Normal 2 3 2 8 7" xfId="11319"/>
    <cellStyle name="Normal 2 3 2 9" xfId="1703"/>
    <cellStyle name="Normal 2 3 2 9 2" xfId="11320"/>
    <cellStyle name="Normal 2 3 2 9 2 2" xfId="11321"/>
    <cellStyle name="Normal 2 3 2 9 2 2 2" xfId="11322"/>
    <cellStyle name="Normal 2 3 2 9 2 2 3" xfId="11323"/>
    <cellStyle name="Normal 2 3 2 9 2 2 4" xfId="11324"/>
    <cellStyle name="Normal 2 3 2 9 2 3" xfId="11325"/>
    <cellStyle name="Normal 2 3 2 9 2 4" xfId="11326"/>
    <cellStyle name="Normal 2 3 2 9 2 5" xfId="11327"/>
    <cellStyle name="Normal 2 3 2 9 3" xfId="11328"/>
    <cellStyle name="Normal 2 3 2 9 3 2" xfId="11329"/>
    <cellStyle name="Normal 2 3 2 9 3 3" xfId="11330"/>
    <cellStyle name="Normal 2 3 2 9 3 4" xfId="11331"/>
    <cellStyle name="Normal 2 3 2 9 4" xfId="11332"/>
    <cellStyle name="Normal 2 3 2 9 4 2" xfId="11333"/>
    <cellStyle name="Normal 2 3 2 9 4 3" xfId="11334"/>
    <cellStyle name="Normal 2 3 2 9 4 4" xfId="11335"/>
    <cellStyle name="Normal 2 3 2 9 5" xfId="11336"/>
    <cellStyle name="Normal 2 3 2 9 6" xfId="11337"/>
    <cellStyle name="Normal 2 3 2 9 7" xfId="11338"/>
    <cellStyle name="Normal 2 3 3" xfId="78"/>
    <cellStyle name="Normal 2 3 3 10" xfId="11339"/>
    <cellStyle name="Normal 2 3 3 10 2" xfId="11340"/>
    <cellStyle name="Normal 2 3 3 10 2 2" xfId="11341"/>
    <cellStyle name="Normal 2 3 3 10 2 3" xfId="11342"/>
    <cellStyle name="Normal 2 3 3 10 2 4" xfId="11343"/>
    <cellStyle name="Normal 2 3 3 10 3" xfId="11344"/>
    <cellStyle name="Normal 2 3 3 10 4" xfId="11345"/>
    <cellStyle name="Normal 2 3 3 10 5" xfId="11346"/>
    <cellStyle name="Normal 2 3 3 11" xfId="11347"/>
    <cellStyle name="Normal 2 3 3 11 2" xfId="11348"/>
    <cellStyle name="Normal 2 3 3 11 3" xfId="11349"/>
    <cellStyle name="Normal 2 3 3 11 4" xfId="11350"/>
    <cellStyle name="Normal 2 3 3 12" xfId="11351"/>
    <cellStyle name="Normal 2 3 3 12 2" xfId="11352"/>
    <cellStyle name="Normal 2 3 3 12 3" xfId="11353"/>
    <cellStyle name="Normal 2 3 3 12 4" xfId="11354"/>
    <cellStyle name="Normal 2 3 3 13" xfId="11355"/>
    <cellStyle name="Normal 2 3 3 14" xfId="11356"/>
    <cellStyle name="Normal 2 3 3 15" xfId="11357"/>
    <cellStyle name="Normal 2 3 3 2" xfId="226"/>
    <cellStyle name="Normal 2 3 3 2 10" xfId="11358"/>
    <cellStyle name="Normal 2 3 3 2 10 2" xfId="11359"/>
    <cellStyle name="Normal 2 3 3 2 10 3" xfId="11360"/>
    <cellStyle name="Normal 2 3 3 2 10 4" xfId="11361"/>
    <cellStyle name="Normal 2 3 3 2 11" xfId="11362"/>
    <cellStyle name="Normal 2 3 3 2 12" xfId="11363"/>
    <cellStyle name="Normal 2 3 3 2 13" xfId="11364"/>
    <cellStyle name="Normal 2 3 3 2 2" xfId="784"/>
    <cellStyle name="Normal 2 3 3 2 2 2" xfId="11365"/>
    <cellStyle name="Normal 2 3 3 2 2 2 2" xfId="11366"/>
    <cellStyle name="Normal 2 3 3 2 2 2 2 2" xfId="11367"/>
    <cellStyle name="Normal 2 3 3 2 2 2 2 3" xfId="11368"/>
    <cellStyle name="Normal 2 3 3 2 2 2 2 4" xfId="11369"/>
    <cellStyle name="Normal 2 3 3 2 2 2 3" xfId="11370"/>
    <cellStyle name="Normal 2 3 3 2 2 2 4" xfId="11371"/>
    <cellStyle name="Normal 2 3 3 2 2 2 5" xfId="11372"/>
    <cellStyle name="Normal 2 3 3 2 2 3" xfId="11373"/>
    <cellStyle name="Normal 2 3 3 2 2 3 2" xfId="11374"/>
    <cellStyle name="Normal 2 3 3 2 2 3 3" xfId="11375"/>
    <cellStyle name="Normal 2 3 3 2 2 3 4" xfId="11376"/>
    <cellStyle name="Normal 2 3 3 2 2 4" xfId="11377"/>
    <cellStyle name="Normal 2 3 3 2 2 4 2" xfId="11378"/>
    <cellStyle name="Normal 2 3 3 2 2 4 3" xfId="11379"/>
    <cellStyle name="Normal 2 3 3 2 2 4 4" xfId="11380"/>
    <cellStyle name="Normal 2 3 3 2 2 5" xfId="11381"/>
    <cellStyle name="Normal 2 3 3 2 2 6" xfId="11382"/>
    <cellStyle name="Normal 2 3 3 2 2 7" xfId="11383"/>
    <cellStyle name="Normal 2 3 3 2 3" xfId="1006"/>
    <cellStyle name="Normal 2 3 3 2 3 2" xfId="11384"/>
    <cellStyle name="Normal 2 3 3 2 3 2 2" xfId="11385"/>
    <cellStyle name="Normal 2 3 3 2 3 2 2 2" xfId="11386"/>
    <cellStyle name="Normal 2 3 3 2 3 2 2 3" xfId="11387"/>
    <cellStyle name="Normal 2 3 3 2 3 2 2 4" xfId="11388"/>
    <cellStyle name="Normal 2 3 3 2 3 2 3" xfId="11389"/>
    <cellStyle name="Normal 2 3 3 2 3 2 4" xfId="11390"/>
    <cellStyle name="Normal 2 3 3 2 3 2 5" xfId="11391"/>
    <cellStyle name="Normal 2 3 3 2 3 3" xfId="11392"/>
    <cellStyle name="Normal 2 3 3 2 3 3 2" xfId="11393"/>
    <cellStyle name="Normal 2 3 3 2 3 3 3" xfId="11394"/>
    <cellStyle name="Normal 2 3 3 2 3 3 4" xfId="11395"/>
    <cellStyle name="Normal 2 3 3 2 3 4" xfId="11396"/>
    <cellStyle name="Normal 2 3 3 2 3 4 2" xfId="11397"/>
    <cellStyle name="Normal 2 3 3 2 3 4 3" xfId="11398"/>
    <cellStyle name="Normal 2 3 3 2 3 4 4" xfId="11399"/>
    <cellStyle name="Normal 2 3 3 2 3 5" xfId="11400"/>
    <cellStyle name="Normal 2 3 3 2 3 6" xfId="11401"/>
    <cellStyle name="Normal 2 3 3 2 3 7" xfId="11402"/>
    <cellStyle name="Normal 2 3 3 2 4" xfId="1333"/>
    <cellStyle name="Normal 2 3 3 2 4 2" xfId="11403"/>
    <cellStyle name="Normal 2 3 3 2 4 2 2" xfId="11404"/>
    <cellStyle name="Normal 2 3 3 2 4 2 2 2" xfId="11405"/>
    <cellStyle name="Normal 2 3 3 2 4 2 2 3" xfId="11406"/>
    <cellStyle name="Normal 2 3 3 2 4 2 2 4" xfId="11407"/>
    <cellStyle name="Normal 2 3 3 2 4 2 3" xfId="11408"/>
    <cellStyle name="Normal 2 3 3 2 4 2 4" xfId="11409"/>
    <cellStyle name="Normal 2 3 3 2 4 2 5" xfId="11410"/>
    <cellStyle name="Normal 2 3 3 2 4 3" xfId="11411"/>
    <cellStyle name="Normal 2 3 3 2 4 3 2" xfId="11412"/>
    <cellStyle name="Normal 2 3 3 2 4 3 3" xfId="11413"/>
    <cellStyle name="Normal 2 3 3 2 4 3 4" xfId="11414"/>
    <cellStyle name="Normal 2 3 3 2 4 4" xfId="11415"/>
    <cellStyle name="Normal 2 3 3 2 4 4 2" xfId="11416"/>
    <cellStyle name="Normal 2 3 3 2 4 4 3" xfId="11417"/>
    <cellStyle name="Normal 2 3 3 2 4 4 4" xfId="11418"/>
    <cellStyle name="Normal 2 3 3 2 4 5" xfId="11419"/>
    <cellStyle name="Normal 2 3 3 2 4 6" xfId="11420"/>
    <cellStyle name="Normal 2 3 3 2 4 7" xfId="11421"/>
    <cellStyle name="Normal 2 3 3 2 5" xfId="1660"/>
    <cellStyle name="Normal 2 3 3 2 5 2" xfId="11422"/>
    <cellStyle name="Normal 2 3 3 2 5 2 2" xfId="11423"/>
    <cellStyle name="Normal 2 3 3 2 5 2 2 2" xfId="11424"/>
    <cellStyle name="Normal 2 3 3 2 5 2 2 3" xfId="11425"/>
    <cellStyle name="Normal 2 3 3 2 5 2 2 4" xfId="11426"/>
    <cellStyle name="Normal 2 3 3 2 5 2 3" xfId="11427"/>
    <cellStyle name="Normal 2 3 3 2 5 2 4" xfId="11428"/>
    <cellStyle name="Normal 2 3 3 2 5 2 5" xfId="11429"/>
    <cellStyle name="Normal 2 3 3 2 5 3" xfId="11430"/>
    <cellStyle name="Normal 2 3 3 2 5 3 2" xfId="11431"/>
    <cellStyle name="Normal 2 3 3 2 5 3 3" xfId="11432"/>
    <cellStyle name="Normal 2 3 3 2 5 3 4" xfId="11433"/>
    <cellStyle name="Normal 2 3 3 2 5 4" xfId="11434"/>
    <cellStyle name="Normal 2 3 3 2 5 4 2" xfId="11435"/>
    <cellStyle name="Normal 2 3 3 2 5 4 3" xfId="11436"/>
    <cellStyle name="Normal 2 3 3 2 5 4 4" xfId="11437"/>
    <cellStyle name="Normal 2 3 3 2 5 5" xfId="11438"/>
    <cellStyle name="Normal 2 3 3 2 5 6" xfId="11439"/>
    <cellStyle name="Normal 2 3 3 2 5 7" xfId="11440"/>
    <cellStyle name="Normal 2 3 3 2 6" xfId="1882"/>
    <cellStyle name="Normal 2 3 3 2 6 2" xfId="11441"/>
    <cellStyle name="Normal 2 3 3 2 6 2 2" xfId="11442"/>
    <cellStyle name="Normal 2 3 3 2 6 2 2 2" xfId="11443"/>
    <cellStyle name="Normal 2 3 3 2 6 2 2 3" xfId="11444"/>
    <cellStyle name="Normal 2 3 3 2 6 2 2 4" xfId="11445"/>
    <cellStyle name="Normal 2 3 3 2 6 2 3" xfId="11446"/>
    <cellStyle name="Normal 2 3 3 2 6 2 4" xfId="11447"/>
    <cellStyle name="Normal 2 3 3 2 6 2 5" xfId="11448"/>
    <cellStyle name="Normal 2 3 3 2 6 3" xfId="11449"/>
    <cellStyle name="Normal 2 3 3 2 6 3 2" xfId="11450"/>
    <cellStyle name="Normal 2 3 3 2 6 3 3" xfId="11451"/>
    <cellStyle name="Normal 2 3 3 2 6 3 4" xfId="11452"/>
    <cellStyle name="Normal 2 3 3 2 6 4" xfId="11453"/>
    <cellStyle name="Normal 2 3 3 2 6 4 2" xfId="11454"/>
    <cellStyle name="Normal 2 3 3 2 6 4 3" xfId="11455"/>
    <cellStyle name="Normal 2 3 3 2 6 4 4" xfId="11456"/>
    <cellStyle name="Normal 2 3 3 2 6 5" xfId="11457"/>
    <cellStyle name="Normal 2 3 3 2 6 6" xfId="11458"/>
    <cellStyle name="Normal 2 3 3 2 6 7" xfId="11459"/>
    <cellStyle name="Normal 2 3 3 2 7" xfId="562"/>
    <cellStyle name="Normal 2 3 3 2 7 2" xfId="11460"/>
    <cellStyle name="Normal 2 3 3 2 7 2 2" xfId="11461"/>
    <cellStyle name="Normal 2 3 3 2 7 2 3" xfId="11462"/>
    <cellStyle name="Normal 2 3 3 2 7 2 4" xfId="11463"/>
    <cellStyle name="Normal 2 3 3 2 7 3" xfId="11464"/>
    <cellStyle name="Normal 2 3 3 2 7 3 2" xfId="11465"/>
    <cellStyle name="Normal 2 3 3 2 7 3 3" xfId="11466"/>
    <cellStyle name="Normal 2 3 3 2 7 3 4" xfId="11467"/>
    <cellStyle name="Normal 2 3 3 2 7 4" xfId="11468"/>
    <cellStyle name="Normal 2 3 3 2 7 5" xfId="11469"/>
    <cellStyle name="Normal 2 3 3 2 7 6" xfId="11470"/>
    <cellStyle name="Normal 2 3 3 2 8" xfId="11471"/>
    <cellStyle name="Normal 2 3 3 2 8 2" xfId="11472"/>
    <cellStyle name="Normal 2 3 3 2 8 2 2" xfId="11473"/>
    <cellStyle name="Normal 2 3 3 2 8 2 3" xfId="11474"/>
    <cellStyle name="Normal 2 3 3 2 8 2 4" xfId="11475"/>
    <cellStyle name="Normal 2 3 3 2 8 3" xfId="11476"/>
    <cellStyle name="Normal 2 3 3 2 8 4" xfId="11477"/>
    <cellStyle name="Normal 2 3 3 2 8 5" xfId="11478"/>
    <cellStyle name="Normal 2 3 3 2 9" xfId="11479"/>
    <cellStyle name="Normal 2 3 3 2 9 2" xfId="11480"/>
    <cellStyle name="Normal 2 3 3 2 9 3" xfId="11481"/>
    <cellStyle name="Normal 2 3 3 2 9 4" xfId="11482"/>
    <cellStyle name="Normal 2 3 3 3" xfId="414"/>
    <cellStyle name="Normal 2 3 3 3 2" xfId="1185"/>
    <cellStyle name="Normal 2 3 3 3 2 2" xfId="11483"/>
    <cellStyle name="Normal 2 3 3 3 2 2 2" xfId="11484"/>
    <cellStyle name="Normal 2 3 3 3 2 2 2 2" xfId="11485"/>
    <cellStyle name="Normal 2 3 3 3 2 2 2 3" xfId="11486"/>
    <cellStyle name="Normal 2 3 3 3 2 2 2 4" xfId="11487"/>
    <cellStyle name="Normal 2 3 3 3 2 2 3" xfId="11488"/>
    <cellStyle name="Normal 2 3 3 3 2 2 4" xfId="11489"/>
    <cellStyle name="Normal 2 3 3 3 2 2 5" xfId="11490"/>
    <cellStyle name="Normal 2 3 3 3 2 3" xfId="11491"/>
    <cellStyle name="Normal 2 3 3 3 2 3 2" xfId="11492"/>
    <cellStyle name="Normal 2 3 3 3 2 3 3" xfId="11493"/>
    <cellStyle name="Normal 2 3 3 3 2 3 4" xfId="11494"/>
    <cellStyle name="Normal 2 3 3 3 2 4" xfId="11495"/>
    <cellStyle name="Normal 2 3 3 3 2 4 2" xfId="11496"/>
    <cellStyle name="Normal 2 3 3 3 2 4 3" xfId="11497"/>
    <cellStyle name="Normal 2 3 3 3 2 4 4" xfId="11498"/>
    <cellStyle name="Normal 2 3 3 3 2 5" xfId="11499"/>
    <cellStyle name="Normal 2 3 3 3 2 6" xfId="11500"/>
    <cellStyle name="Normal 2 3 3 3 2 7" xfId="11501"/>
    <cellStyle name="Normal 2 3 3 3 3" xfId="1512"/>
    <cellStyle name="Normal 2 3 3 3 3 2" xfId="11502"/>
    <cellStyle name="Normal 2 3 3 3 3 2 2" xfId="11503"/>
    <cellStyle name="Normal 2 3 3 3 3 2 2 2" xfId="11504"/>
    <cellStyle name="Normal 2 3 3 3 3 2 2 3" xfId="11505"/>
    <cellStyle name="Normal 2 3 3 3 3 2 2 4" xfId="11506"/>
    <cellStyle name="Normal 2 3 3 3 3 2 3" xfId="11507"/>
    <cellStyle name="Normal 2 3 3 3 3 2 4" xfId="11508"/>
    <cellStyle name="Normal 2 3 3 3 3 2 5" xfId="11509"/>
    <cellStyle name="Normal 2 3 3 3 3 3" xfId="11510"/>
    <cellStyle name="Normal 2 3 3 3 3 3 2" xfId="11511"/>
    <cellStyle name="Normal 2 3 3 3 3 3 3" xfId="11512"/>
    <cellStyle name="Normal 2 3 3 3 3 3 4" xfId="11513"/>
    <cellStyle name="Normal 2 3 3 3 3 4" xfId="11514"/>
    <cellStyle name="Normal 2 3 3 3 3 4 2" xfId="11515"/>
    <cellStyle name="Normal 2 3 3 3 3 4 3" xfId="11516"/>
    <cellStyle name="Normal 2 3 3 3 3 4 4" xfId="11517"/>
    <cellStyle name="Normal 2 3 3 3 3 5" xfId="11518"/>
    <cellStyle name="Normal 2 3 3 3 3 6" xfId="11519"/>
    <cellStyle name="Normal 2 3 3 3 3 7" xfId="11520"/>
    <cellStyle name="Normal 2 3 3 3 4" xfId="11521"/>
    <cellStyle name="Normal 2 3 3 3 4 2" xfId="11522"/>
    <cellStyle name="Normal 2 3 3 3 4 2 2" xfId="11523"/>
    <cellStyle name="Normal 2 3 3 3 4 2 3" xfId="11524"/>
    <cellStyle name="Normal 2 3 3 3 4 2 4" xfId="11525"/>
    <cellStyle name="Normal 2 3 3 3 4 3" xfId="11526"/>
    <cellStyle name="Normal 2 3 3 3 4 3 2" xfId="11527"/>
    <cellStyle name="Normal 2 3 3 3 4 3 3" xfId="11528"/>
    <cellStyle name="Normal 2 3 3 3 4 3 4" xfId="11529"/>
    <cellStyle name="Normal 2 3 3 3 4 4" xfId="11530"/>
    <cellStyle name="Normal 2 3 3 3 4 5" xfId="11531"/>
    <cellStyle name="Normal 2 3 3 3 4 6" xfId="11532"/>
    <cellStyle name="Normal 2 3 3 3 5" xfId="11533"/>
    <cellStyle name="Normal 2 3 3 3 5 2" xfId="11534"/>
    <cellStyle name="Normal 2 3 3 3 5 3" xfId="11535"/>
    <cellStyle name="Normal 2 3 3 3 5 4" xfId="11536"/>
    <cellStyle name="Normal 2 3 3 3 6" xfId="11537"/>
    <cellStyle name="Normal 2 3 3 3 6 2" xfId="11538"/>
    <cellStyle name="Normal 2 3 3 3 6 3" xfId="11539"/>
    <cellStyle name="Normal 2 3 3 3 6 4" xfId="11540"/>
    <cellStyle name="Normal 2 3 3 3 7" xfId="11541"/>
    <cellStyle name="Normal 2 3 3 3 8" xfId="11542"/>
    <cellStyle name="Normal 2 3 3 3 9" xfId="11543"/>
    <cellStyle name="Normal 2 3 3 4" xfId="636"/>
    <cellStyle name="Normal 2 3 3 4 2" xfId="11544"/>
    <cellStyle name="Normal 2 3 3 4 2 2" xfId="11545"/>
    <cellStyle name="Normal 2 3 3 4 2 2 2" xfId="11546"/>
    <cellStyle name="Normal 2 3 3 4 2 2 3" xfId="11547"/>
    <cellStyle name="Normal 2 3 3 4 2 2 4" xfId="11548"/>
    <cellStyle name="Normal 2 3 3 4 2 3" xfId="11549"/>
    <cellStyle name="Normal 2 3 3 4 2 4" xfId="11550"/>
    <cellStyle name="Normal 2 3 3 4 2 5" xfId="11551"/>
    <cellStyle name="Normal 2 3 3 4 3" xfId="11552"/>
    <cellStyle name="Normal 2 3 3 4 3 2" xfId="11553"/>
    <cellStyle name="Normal 2 3 3 4 3 3" xfId="11554"/>
    <cellStyle name="Normal 2 3 3 4 3 4" xfId="11555"/>
    <cellStyle name="Normal 2 3 3 4 4" xfId="11556"/>
    <cellStyle name="Normal 2 3 3 4 4 2" xfId="11557"/>
    <cellStyle name="Normal 2 3 3 4 4 3" xfId="11558"/>
    <cellStyle name="Normal 2 3 3 4 4 4" xfId="11559"/>
    <cellStyle name="Normal 2 3 3 4 5" xfId="11560"/>
    <cellStyle name="Normal 2 3 3 4 6" xfId="11561"/>
    <cellStyle name="Normal 2 3 3 4 7" xfId="11562"/>
    <cellStyle name="Normal 2 3 3 5" xfId="858"/>
    <cellStyle name="Normal 2 3 3 5 2" xfId="11563"/>
    <cellStyle name="Normal 2 3 3 5 2 2" xfId="11564"/>
    <cellStyle name="Normal 2 3 3 5 2 2 2" xfId="11565"/>
    <cellStyle name="Normal 2 3 3 5 2 2 3" xfId="11566"/>
    <cellStyle name="Normal 2 3 3 5 2 2 4" xfId="11567"/>
    <cellStyle name="Normal 2 3 3 5 2 3" xfId="11568"/>
    <cellStyle name="Normal 2 3 3 5 2 4" xfId="11569"/>
    <cellStyle name="Normal 2 3 3 5 2 5" xfId="11570"/>
    <cellStyle name="Normal 2 3 3 5 3" xfId="11571"/>
    <cellStyle name="Normal 2 3 3 5 3 2" xfId="11572"/>
    <cellStyle name="Normal 2 3 3 5 3 3" xfId="11573"/>
    <cellStyle name="Normal 2 3 3 5 3 4" xfId="11574"/>
    <cellStyle name="Normal 2 3 3 5 4" xfId="11575"/>
    <cellStyle name="Normal 2 3 3 5 4 2" xfId="11576"/>
    <cellStyle name="Normal 2 3 3 5 4 3" xfId="11577"/>
    <cellStyle name="Normal 2 3 3 5 4 4" xfId="11578"/>
    <cellStyle name="Normal 2 3 3 5 5" xfId="11579"/>
    <cellStyle name="Normal 2 3 3 5 6" xfId="11580"/>
    <cellStyle name="Normal 2 3 3 5 7" xfId="11581"/>
    <cellStyle name="Normal 2 3 3 6" xfId="1111"/>
    <cellStyle name="Normal 2 3 3 6 2" xfId="11582"/>
    <cellStyle name="Normal 2 3 3 6 2 2" xfId="11583"/>
    <cellStyle name="Normal 2 3 3 6 2 2 2" xfId="11584"/>
    <cellStyle name="Normal 2 3 3 6 2 2 3" xfId="11585"/>
    <cellStyle name="Normal 2 3 3 6 2 2 4" xfId="11586"/>
    <cellStyle name="Normal 2 3 3 6 2 3" xfId="11587"/>
    <cellStyle name="Normal 2 3 3 6 2 4" xfId="11588"/>
    <cellStyle name="Normal 2 3 3 6 2 5" xfId="11589"/>
    <cellStyle name="Normal 2 3 3 6 3" xfId="11590"/>
    <cellStyle name="Normal 2 3 3 6 3 2" xfId="11591"/>
    <cellStyle name="Normal 2 3 3 6 3 3" xfId="11592"/>
    <cellStyle name="Normal 2 3 3 6 3 4" xfId="11593"/>
    <cellStyle name="Normal 2 3 3 6 4" xfId="11594"/>
    <cellStyle name="Normal 2 3 3 6 4 2" xfId="11595"/>
    <cellStyle name="Normal 2 3 3 6 4 3" xfId="11596"/>
    <cellStyle name="Normal 2 3 3 6 4 4" xfId="11597"/>
    <cellStyle name="Normal 2 3 3 6 5" xfId="11598"/>
    <cellStyle name="Normal 2 3 3 6 6" xfId="11599"/>
    <cellStyle name="Normal 2 3 3 6 7" xfId="11600"/>
    <cellStyle name="Normal 2 3 3 7" xfId="1438"/>
    <cellStyle name="Normal 2 3 3 7 2" xfId="11601"/>
    <cellStyle name="Normal 2 3 3 7 2 2" xfId="11602"/>
    <cellStyle name="Normal 2 3 3 7 2 2 2" xfId="11603"/>
    <cellStyle name="Normal 2 3 3 7 2 2 3" xfId="11604"/>
    <cellStyle name="Normal 2 3 3 7 2 2 4" xfId="11605"/>
    <cellStyle name="Normal 2 3 3 7 2 3" xfId="11606"/>
    <cellStyle name="Normal 2 3 3 7 2 4" xfId="11607"/>
    <cellStyle name="Normal 2 3 3 7 2 5" xfId="11608"/>
    <cellStyle name="Normal 2 3 3 7 3" xfId="11609"/>
    <cellStyle name="Normal 2 3 3 7 3 2" xfId="11610"/>
    <cellStyle name="Normal 2 3 3 7 3 3" xfId="11611"/>
    <cellStyle name="Normal 2 3 3 7 3 4" xfId="11612"/>
    <cellStyle name="Normal 2 3 3 7 4" xfId="11613"/>
    <cellStyle name="Normal 2 3 3 7 4 2" xfId="11614"/>
    <cellStyle name="Normal 2 3 3 7 4 3" xfId="11615"/>
    <cellStyle name="Normal 2 3 3 7 4 4" xfId="11616"/>
    <cellStyle name="Normal 2 3 3 7 5" xfId="11617"/>
    <cellStyle name="Normal 2 3 3 7 6" xfId="11618"/>
    <cellStyle name="Normal 2 3 3 7 7" xfId="11619"/>
    <cellStyle name="Normal 2 3 3 8" xfId="1734"/>
    <cellStyle name="Normal 2 3 3 8 2" xfId="11620"/>
    <cellStyle name="Normal 2 3 3 8 2 2" xfId="11621"/>
    <cellStyle name="Normal 2 3 3 8 2 2 2" xfId="11622"/>
    <cellStyle name="Normal 2 3 3 8 2 2 3" xfId="11623"/>
    <cellStyle name="Normal 2 3 3 8 2 2 4" xfId="11624"/>
    <cellStyle name="Normal 2 3 3 8 2 3" xfId="11625"/>
    <cellStyle name="Normal 2 3 3 8 2 4" xfId="11626"/>
    <cellStyle name="Normal 2 3 3 8 2 5" xfId="11627"/>
    <cellStyle name="Normal 2 3 3 8 3" xfId="11628"/>
    <cellStyle name="Normal 2 3 3 8 3 2" xfId="11629"/>
    <cellStyle name="Normal 2 3 3 8 3 3" xfId="11630"/>
    <cellStyle name="Normal 2 3 3 8 3 4" xfId="11631"/>
    <cellStyle name="Normal 2 3 3 8 4" xfId="11632"/>
    <cellStyle name="Normal 2 3 3 8 4 2" xfId="11633"/>
    <cellStyle name="Normal 2 3 3 8 4 3" xfId="11634"/>
    <cellStyle name="Normal 2 3 3 8 4 4" xfId="11635"/>
    <cellStyle name="Normal 2 3 3 8 5" xfId="11636"/>
    <cellStyle name="Normal 2 3 3 8 6" xfId="11637"/>
    <cellStyle name="Normal 2 3 3 8 7" xfId="11638"/>
    <cellStyle name="Normal 2 3 3 9" xfId="340"/>
    <cellStyle name="Normal 2 3 3 9 2" xfId="11639"/>
    <cellStyle name="Normal 2 3 3 9 2 2" xfId="11640"/>
    <cellStyle name="Normal 2 3 3 9 2 3" xfId="11641"/>
    <cellStyle name="Normal 2 3 3 9 2 4" xfId="11642"/>
    <cellStyle name="Normal 2 3 3 9 3" xfId="11643"/>
    <cellStyle name="Normal 2 3 3 9 3 2" xfId="11644"/>
    <cellStyle name="Normal 2 3 3 9 3 3" xfId="11645"/>
    <cellStyle name="Normal 2 3 3 9 3 4" xfId="11646"/>
    <cellStyle name="Normal 2 3 3 9 4" xfId="11647"/>
    <cellStyle name="Normal 2 3 3 9 5" xfId="11648"/>
    <cellStyle name="Normal 2 3 3 9 6" xfId="11649"/>
    <cellStyle name="Normal 2 3 4" xfId="97"/>
    <cellStyle name="Normal 2 3 4 10" xfId="11650"/>
    <cellStyle name="Normal 2 3 4 10 2" xfId="11651"/>
    <cellStyle name="Normal 2 3 4 10 2 2" xfId="11652"/>
    <cellStyle name="Normal 2 3 4 10 2 3" xfId="11653"/>
    <cellStyle name="Normal 2 3 4 10 2 4" xfId="11654"/>
    <cellStyle name="Normal 2 3 4 10 3" xfId="11655"/>
    <cellStyle name="Normal 2 3 4 10 4" xfId="11656"/>
    <cellStyle name="Normal 2 3 4 10 5" xfId="11657"/>
    <cellStyle name="Normal 2 3 4 11" xfId="11658"/>
    <cellStyle name="Normal 2 3 4 11 2" xfId="11659"/>
    <cellStyle name="Normal 2 3 4 11 3" xfId="11660"/>
    <cellStyle name="Normal 2 3 4 11 4" xfId="11661"/>
    <cellStyle name="Normal 2 3 4 12" xfId="11662"/>
    <cellStyle name="Normal 2 3 4 12 2" xfId="11663"/>
    <cellStyle name="Normal 2 3 4 12 3" xfId="11664"/>
    <cellStyle name="Normal 2 3 4 12 4" xfId="11665"/>
    <cellStyle name="Normal 2 3 4 13" xfId="11666"/>
    <cellStyle name="Normal 2 3 4 14" xfId="11667"/>
    <cellStyle name="Normal 2 3 4 15" xfId="11668"/>
    <cellStyle name="Normal 2 3 4 2" xfId="171"/>
    <cellStyle name="Normal 2 3 4 2 10" xfId="11669"/>
    <cellStyle name="Normal 2 3 4 2 10 2" xfId="11670"/>
    <cellStyle name="Normal 2 3 4 2 10 3" xfId="11671"/>
    <cellStyle name="Normal 2 3 4 2 10 4" xfId="11672"/>
    <cellStyle name="Normal 2 3 4 2 11" xfId="11673"/>
    <cellStyle name="Normal 2 3 4 2 12" xfId="11674"/>
    <cellStyle name="Normal 2 3 4 2 13" xfId="11675"/>
    <cellStyle name="Normal 2 3 4 2 2" xfId="729"/>
    <cellStyle name="Normal 2 3 4 2 2 2" xfId="11676"/>
    <cellStyle name="Normal 2 3 4 2 2 2 2" xfId="11677"/>
    <cellStyle name="Normal 2 3 4 2 2 2 2 2" xfId="11678"/>
    <cellStyle name="Normal 2 3 4 2 2 2 2 3" xfId="11679"/>
    <cellStyle name="Normal 2 3 4 2 2 2 2 4" xfId="11680"/>
    <cellStyle name="Normal 2 3 4 2 2 2 3" xfId="11681"/>
    <cellStyle name="Normal 2 3 4 2 2 2 4" xfId="11682"/>
    <cellStyle name="Normal 2 3 4 2 2 2 5" xfId="11683"/>
    <cellStyle name="Normal 2 3 4 2 2 3" xfId="11684"/>
    <cellStyle name="Normal 2 3 4 2 2 3 2" xfId="11685"/>
    <cellStyle name="Normal 2 3 4 2 2 3 3" xfId="11686"/>
    <cellStyle name="Normal 2 3 4 2 2 3 4" xfId="11687"/>
    <cellStyle name="Normal 2 3 4 2 2 4" xfId="11688"/>
    <cellStyle name="Normal 2 3 4 2 2 4 2" xfId="11689"/>
    <cellStyle name="Normal 2 3 4 2 2 4 3" xfId="11690"/>
    <cellStyle name="Normal 2 3 4 2 2 4 4" xfId="11691"/>
    <cellStyle name="Normal 2 3 4 2 2 5" xfId="11692"/>
    <cellStyle name="Normal 2 3 4 2 2 6" xfId="11693"/>
    <cellStyle name="Normal 2 3 4 2 2 7" xfId="11694"/>
    <cellStyle name="Normal 2 3 4 2 3" xfId="951"/>
    <cellStyle name="Normal 2 3 4 2 3 2" xfId="11695"/>
    <cellStyle name="Normal 2 3 4 2 3 2 2" xfId="11696"/>
    <cellStyle name="Normal 2 3 4 2 3 2 2 2" xfId="11697"/>
    <cellStyle name="Normal 2 3 4 2 3 2 2 3" xfId="11698"/>
    <cellStyle name="Normal 2 3 4 2 3 2 2 4" xfId="11699"/>
    <cellStyle name="Normal 2 3 4 2 3 2 3" xfId="11700"/>
    <cellStyle name="Normal 2 3 4 2 3 2 4" xfId="11701"/>
    <cellStyle name="Normal 2 3 4 2 3 2 5" xfId="11702"/>
    <cellStyle name="Normal 2 3 4 2 3 3" xfId="11703"/>
    <cellStyle name="Normal 2 3 4 2 3 3 2" xfId="11704"/>
    <cellStyle name="Normal 2 3 4 2 3 3 3" xfId="11705"/>
    <cellStyle name="Normal 2 3 4 2 3 3 4" xfId="11706"/>
    <cellStyle name="Normal 2 3 4 2 3 4" xfId="11707"/>
    <cellStyle name="Normal 2 3 4 2 3 4 2" xfId="11708"/>
    <cellStyle name="Normal 2 3 4 2 3 4 3" xfId="11709"/>
    <cellStyle name="Normal 2 3 4 2 3 4 4" xfId="11710"/>
    <cellStyle name="Normal 2 3 4 2 3 5" xfId="11711"/>
    <cellStyle name="Normal 2 3 4 2 3 6" xfId="11712"/>
    <cellStyle name="Normal 2 3 4 2 3 7" xfId="11713"/>
    <cellStyle name="Normal 2 3 4 2 4" xfId="1278"/>
    <cellStyle name="Normal 2 3 4 2 4 2" xfId="11714"/>
    <cellStyle name="Normal 2 3 4 2 4 2 2" xfId="11715"/>
    <cellStyle name="Normal 2 3 4 2 4 2 2 2" xfId="11716"/>
    <cellStyle name="Normal 2 3 4 2 4 2 2 3" xfId="11717"/>
    <cellStyle name="Normal 2 3 4 2 4 2 2 4" xfId="11718"/>
    <cellStyle name="Normal 2 3 4 2 4 2 3" xfId="11719"/>
    <cellStyle name="Normal 2 3 4 2 4 2 4" xfId="11720"/>
    <cellStyle name="Normal 2 3 4 2 4 2 5" xfId="11721"/>
    <cellStyle name="Normal 2 3 4 2 4 3" xfId="11722"/>
    <cellStyle name="Normal 2 3 4 2 4 3 2" xfId="11723"/>
    <cellStyle name="Normal 2 3 4 2 4 3 3" xfId="11724"/>
    <cellStyle name="Normal 2 3 4 2 4 3 4" xfId="11725"/>
    <cellStyle name="Normal 2 3 4 2 4 4" xfId="11726"/>
    <cellStyle name="Normal 2 3 4 2 4 4 2" xfId="11727"/>
    <cellStyle name="Normal 2 3 4 2 4 4 3" xfId="11728"/>
    <cellStyle name="Normal 2 3 4 2 4 4 4" xfId="11729"/>
    <cellStyle name="Normal 2 3 4 2 4 5" xfId="11730"/>
    <cellStyle name="Normal 2 3 4 2 4 6" xfId="11731"/>
    <cellStyle name="Normal 2 3 4 2 4 7" xfId="11732"/>
    <cellStyle name="Normal 2 3 4 2 5" xfId="1605"/>
    <cellStyle name="Normal 2 3 4 2 5 2" xfId="11733"/>
    <cellStyle name="Normal 2 3 4 2 5 2 2" xfId="11734"/>
    <cellStyle name="Normal 2 3 4 2 5 2 2 2" xfId="11735"/>
    <cellStyle name="Normal 2 3 4 2 5 2 2 3" xfId="11736"/>
    <cellStyle name="Normal 2 3 4 2 5 2 2 4" xfId="11737"/>
    <cellStyle name="Normal 2 3 4 2 5 2 3" xfId="11738"/>
    <cellStyle name="Normal 2 3 4 2 5 2 4" xfId="11739"/>
    <cellStyle name="Normal 2 3 4 2 5 2 5" xfId="11740"/>
    <cellStyle name="Normal 2 3 4 2 5 3" xfId="11741"/>
    <cellStyle name="Normal 2 3 4 2 5 3 2" xfId="11742"/>
    <cellStyle name="Normal 2 3 4 2 5 3 3" xfId="11743"/>
    <cellStyle name="Normal 2 3 4 2 5 3 4" xfId="11744"/>
    <cellStyle name="Normal 2 3 4 2 5 4" xfId="11745"/>
    <cellStyle name="Normal 2 3 4 2 5 4 2" xfId="11746"/>
    <cellStyle name="Normal 2 3 4 2 5 4 3" xfId="11747"/>
    <cellStyle name="Normal 2 3 4 2 5 4 4" xfId="11748"/>
    <cellStyle name="Normal 2 3 4 2 5 5" xfId="11749"/>
    <cellStyle name="Normal 2 3 4 2 5 6" xfId="11750"/>
    <cellStyle name="Normal 2 3 4 2 5 7" xfId="11751"/>
    <cellStyle name="Normal 2 3 4 2 6" xfId="1827"/>
    <cellStyle name="Normal 2 3 4 2 6 2" xfId="11752"/>
    <cellStyle name="Normal 2 3 4 2 6 2 2" xfId="11753"/>
    <cellStyle name="Normal 2 3 4 2 6 2 2 2" xfId="11754"/>
    <cellStyle name="Normal 2 3 4 2 6 2 2 3" xfId="11755"/>
    <cellStyle name="Normal 2 3 4 2 6 2 2 4" xfId="11756"/>
    <cellStyle name="Normal 2 3 4 2 6 2 3" xfId="11757"/>
    <cellStyle name="Normal 2 3 4 2 6 2 4" xfId="11758"/>
    <cellStyle name="Normal 2 3 4 2 6 2 5" xfId="11759"/>
    <cellStyle name="Normal 2 3 4 2 6 3" xfId="11760"/>
    <cellStyle name="Normal 2 3 4 2 6 3 2" xfId="11761"/>
    <cellStyle name="Normal 2 3 4 2 6 3 3" xfId="11762"/>
    <cellStyle name="Normal 2 3 4 2 6 3 4" xfId="11763"/>
    <cellStyle name="Normal 2 3 4 2 6 4" xfId="11764"/>
    <cellStyle name="Normal 2 3 4 2 6 4 2" xfId="11765"/>
    <cellStyle name="Normal 2 3 4 2 6 4 3" xfId="11766"/>
    <cellStyle name="Normal 2 3 4 2 6 4 4" xfId="11767"/>
    <cellStyle name="Normal 2 3 4 2 6 5" xfId="11768"/>
    <cellStyle name="Normal 2 3 4 2 6 6" xfId="11769"/>
    <cellStyle name="Normal 2 3 4 2 6 7" xfId="11770"/>
    <cellStyle name="Normal 2 3 4 2 7" xfId="507"/>
    <cellStyle name="Normal 2 3 4 2 7 2" xfId="11771"/>
    <cellStyle name="Normal 2 3 4 2 7 2 2" xfId="11772"/>
    <cellStyle name="Normal 2 3 4 2 7 2 3" xfId="11773"/>
    <cellStyle name="Normal 2 3 4 2 7 2 4" xfId="11774"/>
    <cellStyle name="Normal 2 3 4 2 7 3" xfId="11775"/>
    <cellStyle name="Normal 2 3 4 2 7 3 2" xfId="11776"/>
    <cellStyle name="Normal 2 3 4 2 7 3 3" xfId="11777"/>
    <cellStyle name="Normal 2 3 4 2 7 3 4" xfId="11778"/>
    <cellStyle name="Normal 2 3 4 2 7 4" xfId="11779"/>
    <cellStyle name="Normal 2 3 4 2 7 5" xfId="11780"/>
    <cellStyle name="Normal 2 3 4 2 7 6" xfId="11781"/>
    <cellStyle name="Normal 2 3 4 2 8" xfId="11782"/>
    <cellStyle name="Normal 2 3 4 2 8 2" xfId="11783"/>
    <cellStyle name="Normal 2 3 4 2 8 2 2" xfId="11784"/>
    <cellStyle name="Normal 2 3 4 2 8 2 3" xfId="11785"/>
    <cellStyle name="Normal 2 3 4 2 8 2 4" xfId="11786"/>
    <cellStyle name="Normal 2 3 4 2 8 3" xfId="11787"/>
    <cellStyle name="Normal 2 3 4 2 8 4" xfId="11788"/>
    <cellStyle name="Normal 2 3 4 2 8 5" xfId="11789"/>
    <cellStyle name="Normal 2 3 4 2 9" xfId="11790"/>
    <cellStyle name="Normal 2 3 4 2 9 2" xfId="11791"/>
    <cellStyle name="Normal 2 3 4 2 9 3" xfId="11792"/>
    <cellStyle name="Normal 2 3 4 2 9 4" xfId="11793"/>
    <cellStyle name="Normal 2 3 4 3" xfId="433"/>
    <cellStyle name="Normal 2 3 4 3 2" xfId="1204"/>
    <cellStyle name="Normal 2 3 4 3 2 2" xfId="11794"/>
    <cellStyle name="Normal 2 3 4 3 2 2 2" xfId="11795"/>
    <cellStyle name="Normal 2 3 4 3 2 2 2 2" xfId="11796"/>
    <cellStyle name="Normal 2 3 4 3 2 2 2 3" xfId="11797"/>
    <cellStyle name="Normal 2 3 4 3 2 2 2 4" xfId="11798"/>
    <cellStyle name="Normal 2 3 4 3 2 2 3" xfId="11799"/>
    <cellStyle name="Normal 2 3 4 3 2 2 4" xfId="11800"/>
    <cellStyle name="Normal 2 3 4 3 2 2 5" xfId="11801"/>
    <cellStyle name="Normal 2 3 4 3 2 3" xfId="11802"/>
    <cellStyle name="Normal 2 3 4 3 2 3 2" xfId="11803"/>
    <cellStyle name="Normal 2 3 4 3 2 3 3" xfId="11804"/>
    <cellStyle name="Normal 2 3 4 3 2 3 4" xfId="11805"/>
    <cellStyle name="Normal 2 3 4 3 2 4" xfId="11806"/>
    <cellStyle name="Normal 2 3 4 3 2 4 2" xfId="11807"/>
    <cellStyle name="Normal 2 3 4 3 2 4 3" xfId="11808"/>
    <cellStyle name="Normal 2 3 4 3 2 4 4" xfId="11809"/>
    <cellStyle name="Normal 2 3 4 3 2 5" xfId="11810"/>
    <cellStyle name="Normal 2 3 4 3 2 6" xfId="11811"/>
    <cellStyle name="Normal 2 3 4 3 2 7" xfId="11812"/>
    <cellStyle name="Normal 2 3 4 3 3" xfId="1531"/>
    <cellStyle name="Normal 2 3 4 3 3 2" xfId="11813"/>
    <cellStyle name="Normal 2 3 4 3 3 2 2" xfId="11814"/>
    <cellStyle name="Normal 2 3 4 3 3 2 2 2" xfId="11815"/>
    <cellStyle name="Normal 2 3 4 3 3 2 2 3" xfId="11816"/>
    <cellStyle name="Normal 2 3 4 3 3 2 2 4" xfId="11817"/>
    <cellStyle name="Normal 2 3 4 3 3 2 3" xfId="11818"/>
    <cellStyle name="Normal 2 3 4 3 3 2 4" xfId="11819"/>
    <cellStyle name="Normal 2 3 4 3 3 2 5" xfId="11820"/>
    <cellStyle name="Normal 2 3 4 3 3 3" xfId="11821"/>
    <cellStyle name="Normal 2 3 4 3 3 3 2" xfId="11822"/>
    <cellStyle name="Normal 2 3 4 3 3 3 3" xfId="11823"/>
    <cellStyle name="Normal 2 3 4 3 3 3 4" xfId="11824"/>
    <cellStyle name="Normal 2 3 4 3 3 4" xfId="11825"/>
    <cellStyle name="Normal 2 3 4 3 3 4 2" xfId="11826"/>
    <cellStyle name="Normal 2 3 4 3 3 4 3" xfId="11827"/>
    <cellStyle name="Normal 2 3 4 3 3 4 4" xfId="11828"/>
    <cellStyle name="Normal 2 3 4 3 3 5" xfId="11829"/>
    <cellStyle name="Normal 2 3 4 3 3 6" xfId="11830"/>
    <cellStyle name="Normal 2 3 4 3 3 7" xfId="11831"/>
    <cellStyle name="Normal 2 3 4 3 4" xfId="11832"/>
    <cellStyle name="Normal 2 3 4 3 4 2" xfId="11833"/>
    <cellStyle name="Normal 2 3 4 3 4 2 2" xfId="11834"/>
    <cellStyle name="Normal 2 3 4 3 4 2 3" xfId="11835"/>
    <cellStyle name="Normal 2 3 4 3 4 2 4" xfId="11836"/>
    <cellStyle name="Normal 2 3 4 3 4 3" xfId="11837"/>
    <cellStyle name="Normal 2 3 4 3 4 3 2" xfId="11838"/>
    <cellStyle name="Normal 2 3 4 3 4 3 3" xfId="11839"/>
    <cellStyle name="Normal 2 3 4 3 4 3 4" xfId="11840"/>
    <cellStyle name="Normal 2 3 4 3 4 4" xfId="11841"/>
    <cellStyle name="Normal 2 3 4 3 4 5" xfId="11842"/>
    <cellStyle name="Normal 2 3 4 3 4 6" xfId="11843"/>
    <cellStyle name="Normal 2 3 4 3 5" xfId="11844"/>
    <cellStyle name="Normal 2 3 4 3 5 2" xfId="11845"/>
    <cellStyle name="Normal 2 3 4 3 5 3" xfId="11846"/>
    <cellStyle name="Normal 2 3 4 3 5 4" xfId="11847"/>
    <cellStyle name="Normal 2 3 4 3 6" xfId="11848"/>
    <cellStyle name="Normal 2 3 4 3 6 2" xfId="11849"/>
    <cellStyle name="Normal 2 3 4 3 6 3" xfId="11850"/>
    <cellStyle name="Normal 2 3 4 3 6 4" xfId="11851"/>
    <cellStyle name="Normal 2 3 4 3 7" xfId="11852"/>
    <cellStyle name="Normal 2 3 4 3 8" xfId="11853"/>
    <cellStyle name="Normal 2 3 4 3 9" xfId="11854"/>
    <cellStyle name="Normal 2 3 4 4" xfId="655"/>
    <cellStyle name="Normal 2 3 4 4 2" xfId="11855"/>
    <cellStyle name="Normal 2 3 4 4 2 2" xfId="11856"/>
    <cellStyle name="Normal 2 3 4 4 2 2 2" xfId="11857"/>
    <cellStyle name="Normal 2 3 4 4 2 2 3" xfId="11858"/>
    <cellStyle name="Normal 2 3 4 4 2 2 4" xfId="11859"/>
    <cellStyle name="Normal 2 3 4 4 2 3" xfId="11860"/>
    <cellStyle name="Normal 2 3 4 4 2 4" xfId="11861"/>
    <cellStyle name="Normal 2 3 4 4 2 5" xfId="11862"/>
    <cellStyle name="Normal 2 3 4 4 3" xfId="11863"/>
    <cellStyle name="Normal 2 3 4 4 3 2" xfId="11864"/>
    <cellStyle name="Normal 2 3 4 4 3 3" xfId="11865"/>
    <cellStyle name="Normal 2 3 4 4 3 4" xfId="11866"/>
    <cellStyle name="Normal 2 3 4 4 4" xfId="11867"/>
    <cellStyle name="Normal 2 3 4 4 4 2" xfId="11868"/>
    <cellStyle name="Normal 2 3 4 4 4 3" xfId="11869"/>
    <cellStyle name="Normal 2 3 4 4 4 4" xfId="11870"/>
    <cellStyle name="Normal 2 3 4 4 5" xfId="11871"/>
    <cellStyle name="Normal 2 3 4 4 6" xfId="11872"/>
    <cellStyle name="Normal 2 3 4 4 7" xfId="11873"/>
    <cellStyle name="Normal 2 3 4 5" xfId="877"/>
    <cellStyle name="Normal 2 3 4 5 2" xfId="11874"/>
    <cellStyle name="Normal 2 3 4 5 2 2" xfId="11875"/>
    <cellStyle name="Normal 2 3 4 5 2 2 2" xfId="11876"/>
    <cellStyle name="Normal 2 3 4 5 2 2 3" xfId="11877"/>
    <cellStyle name="Normal 2 3 4 5 2 2 4" xfId="11878"/>
    <cellStyle name="Normal 2 3 4 5 2 3" xfId="11879"/>
    <cellStyle name="Normal 2 3 4 5 2 4" xfId="11880"/>
    <cellStyle name="Normal 2 3 4 5 2 5" xfId="11881"/>
    <cellStyle name="Normal 2 3 4 5 3" xfId="11882"/>
    <cellStyle name="Normal 2 3 4 5 3 2" xfId="11883"/>
    <cellStyle name="Normal 2 3 4 5 3 3" xfId="11884"/>
    <cellStyle name="Normal 2 3 4 5 3 4" xfId="11885"/>
    <cellStyle name="Normal 2 3 4 5 4" xfId="11886"/>
    <cellStyle name="Normal 2 3 4 5 4 2" xfId="11887"/>
    <cellStyle name="Normal 2 3 4 5 4 3" xfId="11888"/>
    <cellStyle name="Normal 2 3 4 5 4 4" xfId="11889"/>
    <cellStyle name="Normal 2 3 4 5 5" xfId="11890"/>
    <cellStyle name="Normal 2 3 4 5 6" xfId="11891"/>
    <cellStyle name="Normal 2 3 4 5 7" xfId="11892"/>
    <cellStyle name="Normal 2 3 4 6" xfId="1056"/>
    <cellStyle name="Normal 2 3 4 6 2" xfId="11893"/>
    <cellStyle name="Normal 2 3 4 6 2 2" xfId="11894"/>
    <cellStyle name="Normal 2 3 4 6 2 2 2" xfId="11895"/>
    <cellStyle name="Normal 2 3 4 6 2 2 3" xfId="11896"/>
    <cellStyle name="Normal 2 3 4 6 2 2 4" xfId="11897"/>
    <cellStyle name="Normal 2 3 4 6 2 3" xfId="11898"/>
    <cellStyle name="Normal 2 3 4 6 2 4" xfId="11899"/>
    <cellStyle name="Normal 2 3 4 6 2 5" xfId="11900"/>
    <cellStyle name="Normal 2 3 4 6 3" xfId="11901"/>
    <cellStyle name="Normal 2 3 4 6 3 2" xfId="11902"/>
    <cellStyle name="Normal 2 3 4 6 3 3" xfId="11903"/>
    <cellStyle name="Normal 2 3 4 6 3 4" xfId="11904"/>
    <cellStyle name="Normal 2 3 4 6 4" xfId="11905"/>
    <cellStyle name="Normal 2 3 4 6 4 2" xfId="11906"/>
    <cellStyle name="Normal 2 3 4 6 4 3" xfId="11907"/>
    <cellStyle name="Normal 2 3 4 6 4 4" xfId="11908"/>
    <cellStyle name="Normal 2 3 4 6 5" xfId="11909"/>
    <cellStyle name="Normal 2 3 4 6 6" xfId="11910"/>
    <cellStyle name="Normal 2 3 4 6 7" xfId="11911"/>
    <cellStyle name="Normal 2 3 4 7" xfId="1383"/>
    <cellStyle name="Normal 2 3 4 7 2" xfId="11912"/>
    <cellStyle name="Normal 2 3 4 7 2 2" xfId="11913"/>
    <cellStyle name="Normal 2 3 4 7 2 2 2" xfId="11914"/>
    <cellStyle name="Normal 2 3 4 7 2 2 3" xfId="11915"/>
    <cellStyle name="Normal 2 3 4 7 2 2 4" xfId="11916"/>
    <cellStyle name="Normal 2 3 4 7 2 3" xfId="11917"/>
    <cellStyle name="Normal 2 3 4 7 2 4" xfId="11918"/>
    <cellStyle name="Normal 2 3 4 7 2 5" xfId="11919"/>
    <cellStyle name="Normal 2 3 4 7 3" xfId="11920"/>
    <cellStyle name="Normal 2 3 4 7 3 2" xfId="11921"/>
    <cellStyle name="Normal 2 3 4 7 3 3" xfId="11922"/>
    <cellStyle name="Normal 2 3 4 7 3 4" xfId="11923"/>
    <cellStyle name="Normal 2 3 4 7 4" xfId="11924"/>
    <cellStyle name="Normal 2 3 4 7 4 2" xfId="11925"/>
    <cellStyle name="Normal 2 3 4 7 4 3" xfId="11926"/>
    <cellStyle name="Normal 2 3 4 7 4 4" xfId="11927"/>
    <cellStyle name="Normal 2 3 4 7 5" xfId="11928"/>
    <cellStyle name="Normal 2 3 4 7 6" xfId="11929"/>
    <cellStyle name="Normal 2 3 4 7 7" xfId="11930"/>
    <cellStyle name="Normal 2 3 4 8" xfId="1753"/>
    <cellStyle name="Normal 2 3 4 8 2" xfId="11931"/>
    <cellStyle name="Normal 2 3 4 8 2 2" xfId="11932"/>
    <cellStyle name="Normal 2 3 4 8 2 2 2" xfId="11933"/>
    <cellStyle name="Normal 2 3 4 8 2 2 3" xfId="11934"/>
    <cellStyle name="Normal 2 3 4 8 2 2 4" xfId="11935"/>
    <cellStyle name="Normal 2 3 4 8 2 3" xfId="11936"/>
    <cellStyle name="Normal 2 3 4 8 2 4" xfId="11937"/>
    <cellStyle name="Normal 2 3 4 8 2 5" xfId="11938"/>
    <cellStyle name="Normal 2 3 4 8 3" xfId="11939"/>
    <cellStyle name="Normal 2 3 4 8 3 2" xfId="11940"/>
    <cellStyle name="Normal 2 3 4 8 3 3" xfId="11941"/>
    <cellStyle name="Normal 2 3 4 8 3 4" xfId="11942"/>
    <cellStyle name="Normal 2 3 4 8 4" xfId="11943"/>
    <cellStyle name="Normal 2 3 4 8 4 2" xfId="11944"/>
    <cellStyle name="Normal 2 3 4 8 4 3" xfId="11945"/>
    <cellStyle name="Normal 2 3 4 8 4 4" xfId="11946"/>
    <cellStyle name="Normal 2 3 4 8 5" xfId="11947"/>
    <cellStyle name="Normal 2 3 4 8 6" xfId="11948"/>
    <cellStyle name="Normal 2 3 4 8 7" xfId="11949"/>
    <cellStyle name="Normal 2 3 4 9" xfId="285"/>
    <cellStyle name="Normal 2 3 4 9 2" xfId="11950"/>
    <cellStyle name="Normal 2 3 4 9 2 2" xfId="11951"/>
    <cellStyle name="Normal 2 3 4 9 2 3" xfId="11952"/>
    <cellStyle name="Normal 2 3 4 9 2 4" xfId="11953"/>
    <cellStyle name="Normal 2 3 4 9 3" xfId="11954"/>
    <cellStyle name="Normal 2 3 4 9 3 2" xfId="11955"/>
    <cellStyle name="Normal 2 3 4 9 3 3" xfId="11956"/>
    <cellStyle name="Normal 2 3 4 9 3 4" xfId="11957"/>
    <cellStyle name="Normal 2 3 4 9 4" xfId="11958"/>
    <cellStyle name="Normal 2 3 4 9 5" xfId="11959"/>
    <cellStyle name="Normal 2 3 4 9 6" xfId="11960"/>
    <cellStyle name="Normal 2 3 5" xfId="152"/>
    <cellStyle name="Normal 2 3 5 10" xfId="11961"/>
    <cellStyle name="Normal 2 3 5 10 2" xfId="11962"/>
    <cellStyle name="Normal 2 3 5 10 3" xfId="11963"/>
    <cellStyle name="Normal 2 3 5 10 4" xfId="11964"/>
    <cellStyle name="Normal 2 3 5 11" xfId="11965"/>
    <cellStyle name="Normal 2 3 5 12" xfId="11966"/>
    <cellStyle name="Normal 2 3 5 13" xfId="11967"/>
    <cellStyle name="Normal 2 3 5 2" xfId="710"/>
    <cellStyle name="Normal 2 3 5 2 2" xfId="11968"/>
    <cellStyle name="Normal 2 3 5 2 2 2" xfId="11969"/>
    <cellStyle name="Normal 2 3 5 2 2 2 2" xfId="11970"/>
    <cellStyle name="Normal 2 3 5 2 2 2 3" xfId="11971"/>
    <cellStyle name="Normal 2 3 5 2 2 2 4" xfId="11972"/>
    <cellStyle name="Normal 2 3 5 2 2 3" xfId="11973"/>
    <cellStyle name="Normal 2 3 5 2 2 4" xfId="11974"/>
    <cellStyle name="Normal 2 3 5 2 2 5" xfId="11975"/>
    <cellStyle name="Normal 2 3 5 2 3" xfId="11976"/>
    <cellStyle name="Normal 2 3 5 2 3 2" xfId="11977"/>
    <cellStyle name="Normal 2 3 5 2 3 3" xfId="11978"/>
    <cellStyle name="Normal 2 3 5 2 3 4" xfId="11979"/>
    <cellStyle name="Normal 2 3 5 2 4" xfId="11980"/>
    <cellStyle name="Normal 2 3 5 2 4 2" xfId="11981"/>
    <cellStyle name="Normal 2 3 5 2 4 3" xfId="11982"/>
    <cellStyle name="Normal 2 3 5 2 4 4" xfId="11983"/>
    <cellStyle name="Normal 2 3 5 2 5" xfId="11984"/>
    <cellStyle name="Normal 2 3 5 2 6" xfId="11985"/>
    <cellStyle name="Normal 2 3 5 2 7" xfId="11986"/>
    <cellStyle name="Normal 2 3 5 3" xfId="932"/>
    <cellStyle name="Normal 2 3 5 3 2" xfId="11987"/>
    <cellStyle name="Normal 2 3 5 3 2 2" xfId="11988"/>
    <cellStyle name="Normal 2 3 5 3 2 2 2" xfId="11989"/>
    <cellStyle name="Normal 2 3 5 3 2 2 3" xfId="11990"/>
    <cellStyle name="Normal 2 3 5 3 2 2 4" xfId="11991"/>
    <cellStyle name="Normal 2 3 5 3 2 3" xfId="11992"/>
    <cellStyle name="Normal 2 3 5 3 2 4" xfId="11993"/>
    <cellStyle name="Normal 2 3 5 3 2 5" xfId="11994"/>
    <cellStyle name="Normal 2 3 5 3 3" xfId="11995"/>
    <cellStyle name="Normal 2 3 5 3 3 2" xfId="11996"/>
    <cellStyle name="Normal 2 3 5 3 3 3" xfId="11997"/>
    <cellStyle name="Normal 2 3 5 3 3 4" xfId="11998"/>
    <cellStyle name="Normal 2 3 5 3 4" xfId="11999"/>
    <cellStyle name="Normal 2 3 5 3 4 2" xfId="12000"/>
    <cellStyle name="Normal 2 3 5 3 4 3" xfId="12001"/>
    <cellStyle name="Normal 2 3 5 3 4 4" xfId="12002"/>
    <cellStyle name="Normal 2 3 5 3 5" xfId="12003"/>
    <cellStyle name="Normal 2 3 5 3 6" xfId="12004"/>
    <cellStyle name="Normal 2 3 5 3 7" xfId="12005"/>
    <cellStyle name="Normal 2 3 5 4" xfId="1259"/>
    <cellStyle name="Normal 2 3 5 4 2" xfId="12006"/>
    <cellStyle name="Normal 2 3 5 4 2 2" xfId="12007"/>
    <cellStyle name="Normal 2 3 5 4 2 2 2" xfId="12008"/>
    <cellStyle name="Normal 2 3 5 4 2 2 3" xfId="12009"/>
    <cellStyle name="Normal 2 3 5 4 2 2 4" xfId="12010"/>
    <cellStyle name="Normal 2 3 5 4 2 3" xfId="12011"/>
    <cellStyle name="Normal 2 3 5 4 2 4" xfId="12012"/>
    <cellStyle name="Normal 2 3 5 4 2 5" xfId="12013"/>
    <cellStyle name="Normal 2 3 5 4 3" xfId="12014"/>
    <cellStyle name="Normal 2 3 5 4 3 2" xfId="12015"/>
    <cellStyle name="Normal 2 3 5 4 3 3" xfId="12016"/>
    <cellStyle name="Normal 2 3 5 4 3 4" xfId="12017"/>
    <cellStyle name="Normal 2 3 5 4 4" xfId="12018"/>
    <cellStyle name="Normal 2 3 5 4 4 2" xfId="12019"/>
    <cellStyle name="Normal 2 3 5 4 4 3" xfId="12020"/>
    <cellStyle name="Normal 2 3 5 4 4 4" xfId="12021"/>
    <cellStyle name="Normal 2 3 5 4 5" xfId="12022"/>
    <cellStyle name="Normal 2 3 5 4 6" xfId="12023"/>
    <cellStyle name="Normal 2 3 5 4 7" xfId="12024"/>
    <cellStyle name="Normal 2 3 5 5" xfId="1586"/>
    <cellStyle name="Normal 2 3 5 5 2" xfId="12025"/>
    <cellStyle name="Normal 2 3 5 5 2 2" xfId="12026"/>
    <cellStyle name="Normal 2 3 5 5 2 2 2" xfId="12027"/>
    <cellStyle name="Normal 2 3 5 5 2 2 3" xfId="12028"/>
    <cellStyle name="Normal 2 3 5 5 2 2 4" xfId="12029"/>
    <cellStyle name="Normal 2 3 5 5 2 3" xfId="12030"/>
    <cellStyle name="Normal 2 3 5 5 2 4" xfId="12031"/>
    <cellStyle name="Normal 2 3 5 5 2 5" xfId="12032"/>
    <cellStyle name="Normal 2 3 5 5 3" xfId="12033"/>
    <cellStyle name="Normal 2 3 5 5 3 2" xfId="12034"/>
    <cellStyle name="Normal 2 3 5 5 3 3" xfId="12035"/>
    <cellStyle name="Normal 2 3 5 5 3 4" xfId="12036"/>
    <cellStyle name="Normal 2 3 5 5 4" xfId="12037"/>
    <cellStyle name="Normal 2 3 5 5 4 2" xfId="12038"/>
    <cellStyle name="Normal 2 3 5 5 4 3" xfId="12039"/>
    <cellStyle name="Normal 2 3 5 5 4 4" xfId="12040"/>
    <cellStyle name="Normal 2 3 5 5 5" xfId="12041"/>
    <cellStyle name="Normal 2 3 5 5 6" xfId="12042"/>
    <cellStyle name="Normal 2 3 5 5 7" xfId="12043"/>
    <cellStyle name="Normal 2 3 5 6" xfId="1808"/>
    <cellStyle name="Normal 2 3 5 6 2" xfId="12044"/>
    <cellStyle name="Normal 2 3 5 6 2 2" xfId="12045"/>
    <cellStyle name="Normal 2 3 5 6 2 2 2" xfId="12046"/>
    <cellStyle name="Normal 2 3 5 6 2 2 3" xfId="12047"/>
    <cellStyle name="Normal 2 3 5 6 2 2 4" xfId="12048"/>
    <cellStyle name="Normal 2 3 5 6 2 3" xfId="12049"/>
    <cellStyle name="Normal 2 3 5 6 2 4" xfId="12050"/>
    <cellStyle name="Normal 2 3 5 6 2 5" xfId="12051"/>
    <cellStyle name="Normal 2 3 5 6 3" xfId="12052"/>
    <cellStyle name="Normal 2 3 5 6 3 2" xfId="12053"/>
    <cellStyle name="Normal 2 3 5 6 3 3" xfId="12054"/>
    <cellStyle name="Normal 2 3 5 6 3 4" xfId="12055"/>
    <cellStyle name="Normal 2 3 5 6 4" xfId="12056"/>
    <cellStyle name="Normal 2 3 5 6 4 2" xfId="12057"/>
    <cellStyle name="Normal 2 3 5 6 4 3" xfId="12058"/>
    <cellStyle name="Normal 2 3 5 6 4 4" xfId="12059"/>
    <cellStyle name="Normal 2 3 5 6 5" xfId="12060"/>
    <cellStyle name="Normal 2 3 5 6 6" xfId="12061"/>
    <cellStyle name="Normal 2 3 5 6 7" xfId="12062"/>
    <cellStyle name="Normal 2 3 5 7" xfId="488"/>
    <cellStyle name="Normal 2 3 5 7 2" xfId="12063"/>
    <cellStyle name="Normal 2 3 5 7 2 2" xfId="12064"/>
    <cellStyle name="Normal 2 3 5 7 2 3" xfId="12065"/>
    <cellStyle name="Normal 2 3 5 7 2 4" xfId="12066"/>
    <cellStyle name="Normal 2 3 5 7 3" xfId="12067"/>
    <cellStyle name="Normal 2 3 5 7 3 2" xfId="12068"/>
    <cellStyle name="Normal 2 3 5 7 3 3" xfId="12069"/>
    <cellStyle name="Normal 2 3 5 7 3 4" xfId="12070"/>
    <cellStyle name="Normal 2 3 5 7 4" xfId="12071"/>
    <cellStyle name="Normal 2 3 5 7 5" xfId="12072"/>
    <cellStyle name="Normal 2 3 5 7 6" xfId="12073"/>
    <cellStyle name="Normal 2 3 5 8" xfId="12074"/>
    <cellStyle name="Normal 2 3 5 8 2" xfId="12075"/>
    <cellStyle name="Normal 2 3 5 8 2 2" xfId="12076"/>
    <cellStyle name="Normal 2 3 5 8 2 3" xfId="12077"/>
    <cellStyle name="Normal 2 3 5 8 2 4" xfId="12078"/>
    <cellStyle name="Normal 2 3 5 8 3" xfId="12079"/>
    <cellStyle name="Normal 2 3 5 8 4" xfId="12080"/>
    <cellStyle name="Normal 2 3 5 8 5" xfId="12081"/>
    <cellStyle name="Normal 2 3 5 9" xfId="12082"/>
    <cellStyle name="Normal 2 3 5 9 2" xfId="12083"/>
    <cellStyle name="Normal 2 3 5 9 3" xfId="12084"/>
    <cellStyle name="Normal 2 3 5 9 4" xfId="12085"/>
    <cellStyle name="Normal 2 3 6" xfId="359"/>
    <cellStyle name="Normal 2 3 6 2" xfId="1130"/>
    <cellStyle name="Normal 2 3 6 2 2" xfId="12086"/>
    <cellStyle name="Normal 2 3 6 2 2 2" xfId="12087"/>
    <cellStyle name="Normal 2 3 6 2 2 2 2" xfId="12088"/>
    <cellStyle name="Normal 2 3 6 2 2 2 3" xfId="12089"/>
    <cellStyle name="Normal 2 3 6 2 2 2 4" xfId="12090"/>
    <cellStyle name="Normal 2 3 6 2 2 3" xfId="12091"/>
    <cellStyle name="Normal 2 3 6 2 2 4" xfId="12092"/>
    <cellStyle name="Normal 2 3 6 2 2 5" xfId="12093"/>
    <cellStyle name="Normal 2 3 6 2 3" xfId="12094"/>
    <cellStyle name="Normal 2 3 6 2 3 2" xfId="12095"/>
    <cellStyle name="Normal 2 3 6 2 3 3" xfId="12096"/>
    <cellStyle name="Normal 2 3 6 2 3 4" xfId="12097"/>
    <cellStyle name="Normal 2 3 6 2 4" xfId="12098"/>
    <cellStyle name="Normal 2 3 6 2 4 2" xfId="12099"/>
    <cellStyle name="Normal 2 3 6 2 4 3" xfId="12100"/>
    <cellStyle name="Normal 2 3 6 2 4 4" xfId="12101"/>
    <cellStyle name="Normal 2 3 6 2 5" xfId="12102"/>
    <cellStyle name="Normal 2 3 6 2 6" xfId="12103"/>
    <cellStyle name="Normal 2 3 6 2 7" xfId="12104"/>
    <cellStyle name="Normal 2 3 6 3" xfId="1457"/>
    <cellStyle name="Normal 2 3 6 3 2" xfId="12105"/>
    <cellStyle name="Normal 2 3 6 3 2 2" xfId="12106"/>
    <cellStyle name="Normal 2 3 6 3 2 2 2" xfId="12107"/>
    <cellStyle name="Normal 2 3 6 3 2 2 3" xfId="12108"/>
    <cellStyle name="Normal 2 3 6 3 2 2 4" xfId="12109"/>
    <cellStyle name="Normal 2 3 6 3 2 3" xfId="12110"/>
    <cellStyle name="Normal 2 3 6 3 2 4" xfId="12111"/>
    <cellStyle name="Normal 2 3 6 3 2 5" xfId="12112"/>
    <cellStyle name="Normal 2 3 6 3 3" xfId="12113"/>
    <cellStyle name="Normal 2 3 6 3 3 2" xfId="12114"/>
    <cellStyle name="Normal 2 3 6 3 3 3" xfId="12115"/>
    <cellStyle name="Normal 2 3 6 3 3 4" xfId="12116"/>
    <cellStyle name="Normal 2 3 6 3 4" xfId="12117"/>
    <cellStyle name="Normal 2 3 6 3 4 2" xfId="12118"/>
    <cellStyle name="Normal 2 3 6 3 4 3" xfId="12119"/>
    <cellStyle name="Normal 2 3 6 3 4 4" xfId="12120"/>
    <cellStyle name="Normal 2 3 6 3 5" xfId="12121"/>
    <cellStyle name="Normal 2 3 6 3 6" xfId="12122"/>
    <cellStyle name="Normal 2 3 6 3 7" xfId="12123"/>
    <cellStyle name="Normal 2 3 6 4" xfId="12124"/>
    <cellStyle name="Normal 2 3 6 4 2" xfId="12125"/>
    <cellStyle name="Normal 2 3 6 4 2 2" xfId="12126"/>
    <cellStyle name="Normal 2 3 6 4 2 3" xfId="12127"/>
    <cellStyle name="Normal 2 3 6 4 2 4" xfId="12128"/>
    <cellStyle name="Normal 2 3 6 4 3" xfId="12129"/>
    <cellStyle name="Normal 2 3 6 4 3 2" xfId="12130"/>
    <cellStyle name="Normal 2 3 6 4 3 3" xfId="12131"/>
    <cellStyle name="Normal 2 3 6 4 3 4" xfId="12132"/>
    <cellStyle name="Normal 2 3 6 4 4" xfId="12133"/>
    <cellStyle name="Normal 2 3 6 4 5" xfId="12134"/>
    <cellStyle name="Normal 2 3 6 4 6" xfId="12135"/>
    <cellStyle name="Normal 2 3 6 5" xfId="12136"/>
    <cellStyle name="Normal 2 3 6 5 2" xfId="12137"/>
    <cellStyle name="Normal 2 3 6 5 3" xfId="12138"/>
    <cellStyle name="Normal 2 3 6 5 4" xfId="12139"/>
    <cellStyle name="Normal 2 3 6 6" xfId="12140"/>
    <cellStyle name="Normal 2 3 6 6 2" xfId="12141"/>
    <cellStyle name="Normal 2 3 6 6 3" xfId="12142"/>
    <cellStyle name="Normal 2 3 6 6 4" xfId="12143"/>
    <cellStyle name="Normal 2 3 6 7" xfId="12144"/>
    <cellStyle name="Normal 2 3 6 8" xfId="12145"/>
    <cellStyle name="Normal 2 3 6 9" xfId="12146"/>
    <cellStyle name="Normal 2 3 7" xfId="581"/>
    <cellStyle name="Normal 2 3 7 2" xfId="12147"/>
    <cellStyle name="Normal 2 3 7 2 2" xfId="12148"/>
    <cellStyle name="Normal 2 3 7 2 2 2" xfId="12149"/>
    <cellStyle name="Normal 2 3 7 2 2 3" xfId="12150"/>
    <cellStyle name="Normal 2 3 7 2 2 4" xfId="12151"/>
    <cellStyle name="Normal 2 3 7 2 3" xfId="12152"/>
    <cellStyle name="Normal 2 3 7 2 4" xfId="12153"/>
    <cellStyle name="Normal 2 3 7 2 5" xfId="12154"/>
    <cellStyle name="Normal 2 3 7 3" xfId="12155"/>
    <cellStyle name="Normal 2 3 7 3 2" xfId="12156"/>
    <cellStyle name="Normal 2 3 7 3 3" xfId="12157"/>
    <cellStyle name="Normal 2 3 7 3 4" xfId="12158"/>
    <cellStyle name="Normal 2 3 7 4" xfId="12159"/>
    <cellStyle name="Normal 2 3 7 4 2" xfId="12160"/>
    <cellStyle name="Normal 2 3 7 4 3" xfId="12161"/>
    <cellStyle name="Normal 2 3 7 4 4" xfId="12162"/>
    <cellStyle name="Normal 2 3 7 5" xfId="12163"/>
    <cellStyle name="Normal 2 3 7 6" xfId="12164"/>
    <cellStyle name="Normal 2 3 7 7" xfId="12165"/>
    <cellStyle name="Normal 2 3 8" xfId="803"/>
    <cellStyle name="Normal 2 3 8 2" xfId="12166"/>
    <cellStyle name="Normal 2 3 8 2 2" xfId="12167"/>
    <cellStyle name="Normal 2 3 8 2 2 2" xfId="12168"/>
    <cellStyle name="Normal 2 3 8 2 2 3" xfId="12169"/>
    <cellStyle name="Normal 2 3 8 2 2 4" xfId="12170"/>
    <cellStyle name="Normal 2 3 8 2 3" xfId="12171"/>
    <cellStyle name="Normal 2 3 8 2 4" xfId="12172"/>
    <cellStyle name="Normal 2 3 8 2 5" xfId="12173"/>
    <cellStyle name="Normal 2 3 8 3" xfId="12174"/>
    <cellStyle name="Normal 2 3 8 3 2" xfId="12175"/>
    <cellStyle name="Normal 2 3 8 3 3" xfId="12176"/>
    <cellStyle name="Normal 2 3 8 3 4" xfId="12177"/>
    <cellStyle name="Normal 2 3 8 4" xfId="12178"/>
    <cellStyle name="Normal 2 3 8 4 2" xfId="12179"/>
    <cellStyle name="Normal 2 3 8 4 3" xfId="12180"/>
    <cellStyle name="Normal 2 3 8 4 4" xfId="12181"/>
    <cellStyle name="Normal 2 3 8 5" xfId="12182"/>
    <cellStyle name="Normal 2 3 8 6" xfId="12183"/>
    <cellStyle name="Normal 2 3 8 7" xfId="12184"/>
    <cellStyle name="Normal 2 3 9" xfId="1037"/>
    <cellStyle name="Normal 2 3 9 2" xfId="12185"/>
    <cellStyle name="Normal 2 3 9 2 2" xfId="12186"/>
    <cellStyle name="Normal 2 3 9 2 2 2" xfId="12187"/>
    <cellStyle name="Normal 2 3 9 2 2 3" xfId="12188"/>
    <cellStyle name="Normal 2 3 9 2 2 4" xfId="12189"/>
    <cellStyle name="Normal 2 3 9 2 3" xfId="12190"/>
    <cellStyle name="Normal 2 3 9 2 4" xfId="12191"/>
    <cellStyle name="Normal 2 3 9 2 5" xfId="12192"/>
    <cellStyle name="Normal 2 3 9 3" xfId="12193"/>
    <cellStyle name="Normal 2 3 9 3 2" xfId="12194"/>
    <cellStyle name="Normal 2 3 9 3 3" xfId="12195"/>
    <cellStyle name="Normal 2 3 9 3 4" xfId="12196"/>
    <cellStyle name="Normal 2 3 9 4" xfId="12197"/>
    <cellStyle name="Normal 2 3 9 4 2" xfId="12198"/>
    <cellStyle name="Normal 2 3 9 4 3" xfId="12199"/>
    <cellStyle name="Normal 2 3 9 4 4" xfId="12200"/>
    <cellStyle name="Normal 2 3 9 5" xfId="12201"/>
    <cellStyle name="Normal 2 3 9 6" xfId="12202"/>
    <cellStyle name="Normal 2 3 9 7" xfId="12203"/>
    <cellStyle name="Normal 2 4" xfId="34"/>
    <cellStyle name="Normal 2 4 10" xfId="1691"/>
    <cellStyle name="Normal 2 4 10 2" xfId="12204"/>
    <cellStyle name="Normal 2 4 10 2 2" xfId="12205"/>
    <cellStyle name="Normal 2 4 10 2 2 2" xfId="12206"/>
    <cellStyle name="Normal 2 4 10 2 2 3" xfId="12207"/>
    <cellStyle name="Normal 2 4 10 2 2 4" xfId="12208"/>
    <cellStyle name="Normal 2 4 10 2 3" xfId="12209"/>
    <cellStyle name="Normal 2 4 10 2 4" xfId="12210"/>
    <cellStyle name="Normal 2 4 10 2 5" xfId="12211"/>
    <cellStyle name="Normal 2 4 10 3" xfId="12212"/>
    <cellStyle name="Normal 2 4 10 3 2" xfId="12213"/>
    <cellStyle name="Normal 2 4 10 3 3" xfId="12214"/>
    <cellStyle name="Normal 2 4 10 3 4" xfId="12215"/>
    <cellStyle name="Normal 2 4 10 4" xfId="12216"/>
    <cellStyle name="Normal 2 4 10 4 2" xfId="12217"/>
    <cellStyle name="Normal 2 4 10 4 3" xfId="12218"/>
    <cellStyle name="Normal 2 4 10 4 4" xfId="12219"/>
    <cellStyle name="Normal 2 4 10 5" xfId="12220"/>
    <cellStyle name="Normal 2 4 10 6" xfId="12221"/>
    <cellStyle name="Normal 2 4 10 7" xfId="12222"/>
    <cellStyle name="Normal 2 4 11" xfId="258"/>
    <cellStyle name="Normal 2 4 11 2" xfId="12223"/>
    <cellStyle name="Normal 2 4 11 2 2" xfId="12224"/>
    <cellStyle name="Normal 2 4 11 2 3" xfId="12225"/>
    <cellStyle name="Normal 2 4 11 2 4" xfId="12226"/>
    <cellStyle name="Normal 2 4 11 3" xfId="12227"/>
    <cellStyle name="Normal 2 4 11 3 2" xfId="12228"/>
    <cellStyle name="Normal 2 4 11 3 3" xfId="12229"/>
    <cellStyle name="Normal 2 4 11 3 4" xfId="12230"/>
    <cellStyle name="Normal 2 4 11 4" xfId="12231"/>
    <cellStyle name="Normal 2 4 11 5" xfId="12232"/>
    <cellStyle name="Normal 2 4 11 6" xfId="12233"/>
    <cellStyle name="Normal 2 4 12" xfId="12234"/>
    <cellStyle name="Normal 2 4 12 2" xfId="12235"/>
    <cellStyle name="Normal 2 4 12 2 2" xfId="12236"/>
    <cellStyle name="Normal 2 4 12 2 3" xfId="12237"/>
    <cellStyle name="Normal 2 4 12 2 4" xfId="12238"/>
    <cellStyle name="Normal 2 4 12 3" xfId="12239"/>
    <cellStyle name="Normal 2 4 12 4" xfId="12240"/>
    <cellStyle name="Normal 2 4 12 5" xfId="12241"/>
    <cellStyle name="Normal 2 4 13" xfId="12242"/>
    <cellStyle name="Normal 2 4 13 2" xfId="12243"/>
    <cellStyle name="Normal 2 4 13 3" xfId="12244"/>
    <cellStyle name="Normal 2 4 13 4" xfId="12245"/>
    <cellStyle name="Normal 2 4 14" xfId="12246"/>
    <cellStyle name="Normal 2 4 14 2" xfId="12247"/>
    <cellStyle name="Normal 2 4 14 3" xfId="12248"/>
    <cellStyle name="Normal 2 4 14 4" xfId="12249"/>
    <cellStyle name="Normal 2 4 15" xfId="12250"/>
    <cellStyle name="Normal 2 4 16" xfId="12251"/>
    <cellStyle name="Normal 2 4 17" xfId="12252"/>
    <cellStyle name="Normal 2 4 2" xfId="71"/>
    <cellStyle name="Normal 2 4 2 10" xfId="12253"/>
    <cellStyle name="Normal 2 4 2 10 2" xfId="12254"/>
    <cellStyle name="Normal 2 4 2 10 2 2" xfId="12255"/>
    <cellStyle name="Normal 2 4 2 10 2 3" xfId="12256"/>
    <cellStyle name="Normal 2 4 2 10 2 4" xfId="12257"/>
    <cellStyle name="Normal 2 4 2 10 3" xfId="12258"/>
    <cellStyle name="Normal 2 4 2 10 4" xfId="12259"/>
    <cellStyle name="Normal 2 4 2 10 5" xfId="12260"/>
    <cellStyle name="Normal 2 4 2 11" xfId="12261"/>
    <cellStyle name="Normal 2 4 2 11 2" xfId="12262"/>
    <cellStyle name="Normal 2 4 2 11 3" xfId="12263"/>
    <cellStyle name="Normal 2 4 2 11 4" xfId="12264"/>
    <cellStyle name="Normal 2 4 2 12" xfId="12265"/>
    <cellStyle name="Normal 2 4 2 12 2" xfId="12266"/>
    <cellStyle name="Normal 2 4 2 12 3" xfId="12267"/>
    <cellStyle name="Normal 2 4 2 12 4" xfId="12268"/>
    <cellStyle name="Normal 2 4 2 13" xfId="12269"/>
    <cellStyle name="Normal 2 4 2 14" xfId="12270"/>
    <cellStyle name="Normal 2 4 2 15" xfId="12271"/>
    <cellStyle name="Normal 2 4 2 2" xfId="219"/>
    <cellStyle name="Normal 2 4 2 2 10" xfId="12272"/>
    <cellStyle name="Normal 2 4 2 2 10 2" xfId="12273"/>
    <cellStyle name="Normal 2 4 2 2 10 3" xfId="12274"/>
    <cellStyle name="Normal 2 4 2 2 10 4" xfId="12275"/>
    <cellStyle name="Normal 2 4 2 2 11" xfId="12276"/>
    <cellStyle name="Normal 2 4 2 2 12" xfId="12277"/>
    <cellStyle name="Normal 2 4 2 2 13" xfId="12278"/>
    <cellStyle name="Normal 2 4 2 2 2" xfId="777"/>
    <cellStyle name="Normal 2 4 2 2 2 2" xfId="12279"/>
    <cellStyle name="Normal 2 4 2 2 2 2 2" xfId="12280"/>
    <cellStyle name="Normal 2 4 2 2 2 2 2 2" xfId="12281"/>
    <cellStyle name="Normal 2 4 2 2 2 2 2 3" xfId="12282"/>
    <cellStyle name="Normal 2 4 2 2 2 2 2 4" xfId="12283"/>
    <cellStyle name="Normal 2 4 2 2 2 2 3" xfId="12284"/>
    <cellStyle name="Normal 2 4 2 2 2 2 4" xfId="12285"/>
    <cellStyle name="Normal 2 4 2 2 2 2 5" xfId="12286"/>
    <cellStyle name="Normal 2 4 2 2 2 3" xfId="12287"/>
    <cellStyle name="Normal 2 4 2 2 2 3 2" xfId="12288"/>
    <cellStyle name="Normal 2 4 2 2 2 3 3" xfId="12289"/>
    <cellStyle name="Normal 2 4 2 2 2 3 4" xfId="12290"/>
    <cellStyle name="Normal 2 4 2 2 2 4" xfId="12291"/>
    <cellStyle name="Normal 2 4 2 2 2 4 2" xfId="12292"/>
    <cellStyle name="Normal 2 4 2 2 2 4 3" xfId="12293"/>
    <cellStyle name="Normal 2 4 2 2 2 4 4" xfId="12294"/>
    <cellStyle name="Normal 2 4 2 2 2 5" xfId="12295"/>
    <cellStyle name="Normal 2 4 2 2 2 6" xfId="12296"/>
    <cellStyle name="Normal 2 4 2 2 2 7" xfId="12297"/>
    <cellStyle name="Normal 2 4 2 2 3" xfId="999"/>
    <cellStyle name="Normal 2 4 2 2 3 2" xfId="12298"/>
    <cellStyle name="Normal 2 4 2 2 3 2 2" xfId="12299"/>
    <cellStyle name="Normal 2 4 2 2 3 2 2 2" xfId="12300"/>
    <cellStyle name="Normal 2 4 2 2 3 2 2 3" xfId="12301"/>
    <cellStyle name="Normal 2 4 2 2 3 2 2 4" xfId="12302"/>
    <cellStyle name="Normal 2 4 2 2 3 2 3" xfId="12303"/>
    <cellStyle name="Normal 2 4 2 2 3 2 4" xfId="12304"/>
    <cellStyle name="Normal 2 4 2 2 3 2 5" xfId="12305"/>
    <cellStyle name="Normal 2 4 2 2 3 3" xfId="12306"/>
    <cellStyle name="Normal 2 4 2 2 3 3 2" xfId="12307"/>
    <cellStyle name="Normal 2 4 2 2 3 3 3" xfId="12308"/>
    <cellStyle name="Normal 2 4 2 2 3 3 4" xfId="12309"/>
    <cellStyle name="Normal 2 4 2 2 3 4" xfId="12310"/>
    <cellStyle name="Normal 2 4 2 2 3 4 2" xfId="12311"/>
    <cellStyle name="Normal 2 4 2 2 3 4 3" xfId="12312"/>
    <cellStyle name="Normal 2 4 2 2 3 4 4" xfId="12313"/>
    <cellStyle name="Normal 2 4 2 2 3 5" xfId="12314"/>
    <cellStyle name="Normal 2 4 2 2 3 6" xfId="12315"/>
    <cellStyle name="Normal 2 4 2 2 3 7" xfId="12316"/>
    <cellStyle name="Normal 2 4 2 2 4" xfId="1326"/>
    <cellStyle name="Normal 2 4 2 2 4 2" xfId="12317"/>
    <cellStyle name="Normal 2 4 2 2 4 2 2" xfId="12318"/>
    <cellStyle name="Normal 2 4 2 2 4 2 2 2" xfId="12319"/>
    <cellStyle name="Normal 2 4 2 2 4 2 2 3" xfId="12320"/>
    <cellStyle name="Normal 2 4 2 2 4 2 2 4" xfId="12321"/>
    <cellStyle name="Normal 2 4 2 2 4 2 3" xfId="12322"/>
    <cellStyle name="Normal 2 4 2 2 4 2 4" xfId="12323"/>
    <cellStyle name="Normal 2 4 2 2 4 2 5" xfId="12324"/>
    <cellStyle name="Normal 2 4 2 2 4 3" xfId="12325"/>
    <cellStyle name="Normal 2 4 2 2 4 3 2" xfId="12326"/>
    <cellStyle name="Normal 2 4 2 2 4 3 3" xfId="12327"/>
    <cellStyle name="Normal 2 4 2 2 4 3 4" xfId="12328"/>
    <cellStyle name="Normal 2 4 2 2 4 4" xfId="12329"/>
    <cellStyle name="Normal 2 4 2 2 4 4 2" xfId="12330"/>
    <cellStyle name="Normal 2 4 2 2 4 4 3" xfId="12331"/>
    <cellStyle name="Normal 2 4 2 2 4 4 4" xfId="12332"/>
    <cellStyle name="Normal 2 4 2 2 4 5" xfId="12333"/>
    <cellStyle name="Normal 2 4 2 2 4 6" xfId="12334"/>
    <cellStyle name="Normal 2 4 2 2 4 7" xfId="12335"/>
    <cellStyle name="Normal 2 4 2 2 5" xfId="1653"/>
    <cellStyle name="Normal 2 4 2 2 5 2" xfId="12336"/>
    <cellStyle name="Normal 2 4 2 2 5 2 2" xfId="12337"/>
    <cellStyle name="Normal 2 4 2 2 5 2 2 2" xfId="12338"/>
    <cellStyle name="Normal 2 4 2 2 5 2 2 3" xfId="12339"/>
    <cellStyle name="Normal 2 4 2 2 5 2 2 4" xfId="12340"/>
    <cellStyle name="Normal 2 4 2 2 5 2 3" xfId="12341"/>
    <cellStyle name="Normal 2 4 2 2 5 2 4" xfId="12342"/>
    <cellStyle name="Normal 2 4 2 2 5 2 5" xfId="12343"/>
    <cellStyle name="Normal 2 4 2 2 5 3" xfId="12344"/>
    <cellStyle name="Normal 2 4 2 2 5 3 2" xfId="12345"/>
    <cellStyle name="Normal 2 4 2 2 5 3 3" xfId="12346"/>
    <cellStyle name="Normal 2 4 2 2 5 3 4" xfId="12347"/>
    <cellStyle name="Normal 2 4 2 2 5 4" xfId="12348"/>
    <cellStyle name="Normal 2 4 2 2 5 4 2" xfId="12349"/>
    <cellStyle name="Normal 2 4 2 2 5 4 3" xfId="12350"/>
    <cellStyle name="Normal 2 4 2 2 5 4 4" xfId="12351"/>
    <cellStyle name="Normal 2 4 2 2 5 5" xfId="12352"/>
    <cellStyle name="Normal 2 4 2 2 5 6" xfId="12353"/>
    <cellStyle name="Normal 2 4 2 2 5 7" xfId="12354"/>
    <cellStyle name="Normal 2 4 2 2 6" xfId="1875"/>
    <cellStyle name="Normal 2 4 2 2 6 2" xfId="12355"/>
    <cellStyle name="Normal 2 4 2 2 6 2 2" xfId="12356"/>
    <cellStyle name="Normal 2 4 2 2 6 2 2 2" xfId="12357"/>
    <cellStyle name="Normal 2 4 2 2 6 2 2 3" xfId="12358"/>
    <cellStyle name="Normal 2 4 2 2 6 2 2 4" xfId="12359"/>
    <cellStyle name="Normal 2 4 2 2 6 2 3" xfId="12360"/>
    <cellStyle name="Normal 2 4 2 2 6 2 4" xfId="12361"/>
    <cellStyle name="Normal 2 4 2 2 6 2 5" xfId="12362"/>
    <cellStyle name="Normal 2 4 2 2 6 3" xfId="12363"/>
    <cellStyle name="Normal 2 4 2 2 6 3 2" xfId="12364"/>
    <cellStyle name="Normal 2 4 2 2 6 3 3" xfId="12365"/>
    <cellStyle name="Normal 2 4 2 2 6 3 4" xfId="12366"/>
    <cellStyle name="Normal 2 4 2 2 6 4" xfId="12367"/>
    <cellStyle name="Normal 2 4 2 2 6 4 2" xfId="12368"/>
    <cellStyle name="Normal 2 4 2 2 6 4 3" xfId="12369"/>
    <cellStyle name="Normal 2 4 2 2 6 4 4" xfId="12370"/>
    <cellStyle name="Normal 2 4 2 2 6 5" xfId="12371"/>
    <cellStyle name="Normal 2 4 2 2 6 6" xfId="12372"/>
    <cellStyle name="Normal 2 4 2 2 6 7" xfId="12373"/>
    <cellStyle name="Normal 2 4 2 2 7" xfId="555"/>
    <cellStyle name="Normal 2 4 2 2 7 2" xfId="12374"/>
    <cellStyle name="Normal 2 4 2 2 7 2 2" xfId="12375"/>
    <cellStyle name="Normal 2 4 2 2 7 2 3" xfId="12376"/>
    <cellStyle name="Normal 2 4 2 2 7 2 4" xfId="12377"/>
    <cellStyle name="Normal 2 4 2 2 7 3" xfId="12378"/>
    <cellStyle name="Normal 2 4 2 2 7 3 2" xfId="12379"/>
    <cellStyle name="Normal 2 4 2 2 7 3 3" xfId="12380"/>
    <cellStyle name="Normal 2 4 2 2 7 3 4" xfId="12381"/>
    <cellStyle name="Normal 2 4 2 2 7 4" xfId="12382"/>
    <cellStyle name="Normal 2 4 2 2 7 5" xfId="12383"/>
    <cellStyle name="Normal 2 4 2 2 7 6" xfId="12384"/>
    <cellStyle name="Normal 2 4 2 2 8" xfId="12385"/>
    <cellStyle name="Normal 2 4 2 2 8 2" xfId="12386"/>
    <cellStyle name="Normal 2 4 2 2 8 2 2" xfId="12387"/>
    <cellStyle name="Normal 2 4 2 2 8 2 3" xfId="12388"/>
    <cellStyle name="Normal 2 4 2 2 8 2 4" xfId="12389"/>
    <cellStyle name="Normal 2 4 2 2 8 3" xfId="12390"/>
    <cellStyle name="Normal 2 4 2 2 8 4" xfId="12391"/>
    <cellStyle name="Normal 2 4 2 2 8 5" xfId="12392"/>
    <cellStyle name="Normal 2 4 2 2 9" xfId="12393"/>
    <cellStyle name="Normal 2 4 2 2 9 2" xfId="12394"/>
    <cellStyle name="Normal 2 4 2 2 9 3" xfId="12395"/>
    <cellStyle name="Normal 2 4 2 2 9 4" xfId="12396"/>
    <cellStyle name="Normal 2 4 2 3" xfId="407"/>
    <cellStyle name="Normal 2 4 2 3 2" xfId="1178"/>
    <cellStyle name="Normal 2 4 2 3 2 2" xfId="12397"/>
    <cellStyle name="Normal 2 4 2 3 2 2 2" xfId="12398"/>
    <cellStyle name="Normal 2 4 2 3 2 2 2 2" xfId="12399"/>
    <cellStyle name="Normal 2 4 2 3 2 2 2 3" xfId="12400"/>
    <cellStyle name="Normal 2 4 2 3 2 2 2 4" xfId="12401"/>
    <cellStyle name="Normal 2 4 2 3 2 2 3" xfId="12402"/>
    <cellStyle name="Normal 2 4 2 3 2 2 4" xfId="12403"/>
    <cellStyle name="Normal 2 4 2 3 2 2 5" xfId="12404"/>
    <cellStyle name="Normal 2 4 2 3 2 3" xfId="12405"/>
    <cellStyle name="Normal 2 4 2 3 2 3 2" xfId="12406"/>
    <cellStyle name="Normal 2 4 2 3 2 3 3" xfId="12407"/>
    <cellStyle name="Normal 2 4 2 3 2 3 4" xfId="12408"/>
    <cellStyle name="Normal 2 4 2 3 2 4" xfId="12409"/>
    <cellStyle name="Normal 2 4 2 3 2 4 2" xfId="12410"/>
    <cellStyle name="Normal 2 4 2 3 2 4 3" xfId="12411"/>
    <cellStyle name="Normal 2 4 2 3 2 4 4" xfId="12412"/>
    <cellStyle name="Normal 2 4 2 3 2 5" xfId="12413"/>
    <cellStyle name="Normal 2 4 2 3 2 6" xfId="12414"/>
    <cellStyle name="Normal 2 4 2 3 2 7" xfId="12415"/>
    <cellStyle name="Normal 2 4 2 3 3" xfId="1505"/>
    <cellStyle name="Normal 2 4 2 3 3 2" xfId="12416"/>
    <cellStyle name="Normal 2 4 2 3 3 2 2" xfId="12417"/>
    <cellStyle name="Normal 2 4 2 3 3 2 2 2" xfId="12418"/>
    <cellStyle name="Normal 2 4 2 3 3 2 2 3" xfId="12419"/>
    <cellStyle name="Normal 2 4 2 3 3 2 2 4" xfId="12420"/>
    <cellStyle name="Normal 2 4 2 3 3 2 3" xfId="12421"/>
    <cellStyle name="Normal 2 4 2 3 3 2 4" xfId="12422"/>
    <cellStyle name="Normal 2 4 2 3 3 2 5" xfId="12423"/>
    <cellStyle name="Normal 2 4 2 3 3 3" xfId="12424"/>
    <cellStyle name="Normal 2 4 2 3 3 3 2" xfId="12425"/>
    <cellStyle name="Normal 2 4 2 3 3 3 3" xfId="12426"/>
    <cellStyle name="Normal 2 4 2 3 3 3 4" xfId="12427"/>
    <cellStyle name="Normal 2 4 2 3 3 4" xfId="12428"/>
    <cellStyle name="Normal 2 4 2 3 3 4 2" xfId="12429"/>
    <cellStyle name="Normal 2 4 2 3 3 4 3" xfId="12430"/>
    <cellStyle name="Normal 2 4 2 3 3 4 4" xfId="12431"/>
    <cellStyle name="Normal 2 4 2 3 3 5" xfId="12432"/>
    <cellStyle name="Normal 2 4 2 3 3 6" xfId="12433"/>
    <cellStyle name="Normal 2 4 2 3 3 7" xfId="12434"/>
    <cellStyle name="Normal 2 4 2 3 4" xfId="12435"/>
    <cellStyle name="Normal 2 4 2 3 4 2" xfId="12436"/>
    <cellStyle name="Normal 2 4 2 3 4 2 2" xfId="12437"/>
    <cellStyle name="Normal 2 4 2 3 4 2 3" xfId="12438"/>
    <cellStyle name="Normal 2 4 2 3 4 2 4" xfId="12439"/>
    <cellStyle name="Normal 2 4 2 3 4 3" xfId="12440"/>
    <cellStyle name="Normal 2 4 2 3 4 3 2" xfId="12441"/>
    <cellStyle name="Normal 2 4 2 3 4 3 3" xfId="12442"/>
    <cellStyle name="Normal 2 4 2 3 4 3 4" xfId="12443"/>
    <cellStyle name="Normal 2 4 2 3 4 4" xfId="12444"/>
    <cellStyle name="Normal 2 4 2 3 4 5" xfId="12445"/>
    <cellStyle name="Normal 2 4 2 3 4 6" xfId="12446"/>
    <cellStyle name="Normal 2 4 2 3 5" xfId="12447"/>
    <cellStyle name="Normal 2 4 2 3 5 2" xfId="12448"/>
    <cellStyle name="Normal 2 4 2 3 5 3" xfId="12449"/>
    <cellStyle name="Normal 2 4 2 3 5 4" xfId="12450"/>
    <cellStyle name="Normal 2 4 2 3 6" xfId="12451"/>
    <cellStyle name="Normal 2 4 2 3 6 2" xfId="12452"/>
    <cellStyle name="Normal 2 4 2 3 6 3" xfId="12453"/>
    <cellStyle name="Normal 2 4 2 3 6 4" xfId="12454"/>
    <cellStyle name="Normal 2 4 2 3 7" xfId="12455"/>
    <cellStyle name="Normal 2 4 2 3 8" xfId="12456"/>
    <cellStyle name="Normal 2 4 2 3 9" xfId="12457"/>
    <cellStyle name="Normal 2 4 2 4" xfId="629"/>
    <cellStyle name="Normal 2 4 2 4 2" xfId="12458"/>
    <cellStyle name="Normal 2 4 2 4 2 2" xfId="12459"/>
    <cellStyle name="Normal 2 4 2 4 2 2 2" xfId="12460"/>
    <cellStyle name="Normal 2 4 2 4 2 2 3" xfId="12461"/>
    <cellStyle name="Normal 2 4 2 4 2 2 4" xfId="12462"/>
    <cellStyle name="Normal 2 4 2 4 2 3" xfId="12463"/>
    <cellStyle name="Normal 2 4 2 4 2 4" xfId="12464"/>
    <cellStyle name="Normal 2 4 2 4 2 5" xfId="12465"/>
    <cellStyle name="Normal 2 4 2 4 3" xfId="12466"/>
    <cellStyle name="Normal 2 4 2 4 3 2" xfId="12467"/>
    <cellStyle name="Normal 2 4 2 4 3 3" xfId="12468"/>
    <cellStyle name="Normal 2 4 2 4 3 4" xfId="12469"/>
    <cellStyle name="Normal 2 4 2 4 4" xfId="12470"/>
    <cellStyle name="Normal 2 4 2 4 4 2" xfId="12471"/>
    <cellStyle name="Normal 2 4 2 4 4 3" xfId="12472"/>
    <cellStyle name="Normal 2 4 2 4 4 4" xfId="12473"/>
    <cellStyle name="Normal 2 4 2 4 5" xfId="12474"/>
    <cellStyle name="Normal 2 4 2 4 6" xfId="12475"/>
    <cellStyle name="Normal 2 4 2 4 7" xfId="12476"/>
    <cellStyle name="Normal 2 4 2 5" xfId="851"/>
    <cellStyle name="Normal 2 4 2 5 2" xfId="12477"/>
    <cellStyle name="Normal 2 4 2 5 2 2" xfId="12478"/>
    <cellStyle name="Normal 2 4 2 5 2 2 2" xfId="12479"/>
    <cellStyle name="Normal 2 4 2 5 2 2 3" xfId="12480"/>
    <cellStyle name="Normal 2 4 2 5 2 2 4" xfId="12481"/>
    <cellStyle name="Normal 2 4 2 5 2 3" xfId="12482"/>
    <cellStyle name="Normal 2 4 2 5 2 4" xfId="12483"/>
    <cellStyle name="Normal 2 4 2 5 2 5" xfId="12484"/>
    <cellStyle name="Normal 2 4 2 5 3" xfId="12485"/>
    <cellStyle name="Normal 2 4 2 5 3 2" xfId="12486"/>
    <cellStyle name="Normal 2 4 2 5 3 3" xfId="12487"/>
    <cellStyle name="Normal 2 4 2 5 3 4" xfId="12488"/>
    <cellStyle name="Normal 2 4 2 5 4" xfId="12489"/>
    <cellStyle name="Normal 2 4 2 5 4 2" xfId="12490"/>
    <cellStyle name="Normal 2 4 2 5 4 3" xfId="12491"/>
    <cellStyle name="Normal 2 4 2 5 4 4" xfId="12492"/>
    <cellStyle name="Normal 2 4 2 5 5" xfId="12493"/>
    <cellStyle name="Normal 2 4 2 5 6" xfId="12494"/>
    <cellStyle name="Normal 2 4 2 5 7" xfId="12495"/>
    <cellStyle name="Normal 2 4 2 6" xfId="1104"/>
    <cellStyle name="Normal 2 4 2 6 2" xfId="12496"/>
    <cellStyle name="Normal 2 4 2 6 2 2" xfId="12497"/>
    <cellStyle name="Normal 2 4 2 6 2 2 2" xfId="12498"/>
    <cellStyle name="Normal 2 4 2 6 2 2 3" xfId="12499"/>
    <cellStyle name="Normal 2 4 2 6 2 2 4" xfId="12500"/>
    <cellStyle name="Normal 2 4 2 6 2 3" xfId="12501"/>
    <cellStyle name="Normal 2 4 2 6 2 4" xfId="12502"/>
    <cellStyle name="Normal 2 4 2 6 2 5" xfId="12503"/>
    <cellStyle name="Normal 2 4 2 6 3" xfId="12504"/>
    <cellStyle name="Normal 2 4 2 6 3 2" xfId="12505"/>
    <cellStyle name="Normal 2 4 2 6 3 3" xfId="12506"/>
    <cellStyle name="Normal 2 4 2 6 3 4" xfId="12507"/>
    <cellStyle name="Normal 2 4 2 6 4" xfId="12508"/>
    <cellStyle name="Normal 2 4 2 6 4 2" xfId="12509"/>
    <cellStyle name="Normal 2 4 2 6 4 3" xfId="12510"/>
    <cellStyle name="Normal 2 4 2 6 4 4" xfId="12511"/>
    <cellStyle name="Normal 2 4 2 6 5" xfId="12512"/>
    <cellStyle name="Normal 2 4 2 6 6" xfId="12513"/>
    <cellStyle name="Normal 2 4 2 6 7" xfId="12514"/>
    <cellStyle name="Normal 2 4 2 7" xfId="1431"/>
    <cellStyle name="Normal 2 4 2 7 2" xfId="12515"/>
    <cellStyle name="Normal 2 4 2 7 2 2" xfId="12516"/>
    <cellStyle name="Normal 2 4 2 7 2 2 2" xfId="12517"/>
    <cellStyle name="Normal 2 4 2 7 2 2 3" xfId="12518"/>
    <cellStyle name="Normal 2 4 2 7 2 2 4" xfId="12519"/>
    <cellStyle name="Normal 2 4 2 7 2 3" xfId="12520"/>
    <cellStyle name="Normal 2 4 2 7 2 4" xfId="12521"/>
    <cellStyle name="Normal 2 4 2 7 2 5" xfId="12522"/>
    <cellStyle name="Normal 2 4 2 7 3" xfId="12523"/>
    <cellStyle name="Normal 2 4 2 7 3 2" xfId="12524"/>
    <cellStyle name="Normal 2 4 2 7 3 3" xfId="12525"/>
    <cellStyle name="Normal 2 4 2 7 3 4" xfId="12526"/>
    <cellStyle name="Normal 2 4 2 7 4" xfId="12527"/>
    <cellStyle name="Normal 2 4 2 7 4 2" xfId="12528"/>
    <cellStyle name="Normal 2 4 2 7 4 3" xfId="12529"/>
    <cellStyle name="Normal 2 4 2 7 4 4" xfId="12530"/>
    <cellStyle name="Normal 2 4 2 7 5" xfId="12531"/>
    <cellStyle name="Normal 2 4 2 7 6" xfId="12532"/>
    <cellStyle name="Normal 2 4 2 7 7" xfId="12533"/>
    <cellStyle name="Normal 2 4 2 8" xfId="1727"/>
    <cellStyle name="Normal 2 4 2 8 2" xfId="12534"/>
    <cellStyle name="Normal 2 4 2 8 2 2" xfId="12535"/>
    <cellStyle name="Normal 2 4 2 8 2 2 2" xfId="12536"/>
    <cellStyle name="Normal 2 4 2 8 2 2 3" xfId="12537"/>
    <cellStyle name="Normal 2 4 2 8 2 2 4" xfId="12538"/>
    <cellStyle name="Normal 2 4 2 8 2 3" xfId="12539"/>
    <cellStyle name="Normal 2 4 2 8 2 4" xfId="12540"/>
    <cellStyle name="Normal 2 4 2 8 2 5" xfId="12541"/>
    <cellStyle name="Normal 2 4 2 8 3" xfId="12542"/>
    <cellStyle name="Normal 2 4 2 8 3 2" xfId="12543"/>
    <cellStyle name="Normal 2 4 2 8 3 3" xfId="12544"/>
    <cellStyle name="Normal 2 4 2 8 3 4" xfId="12545"/>
    <cellStyle name="Normal 2 4 2 8 4" xfId="12546"/>
    <cellStyle name="Normal 2 4 2 8 4 2" xfId="12547"/>
    <cellStyle name="Normal 2 4 2 8 4 3" xfId="12548"/>
    <cellStyle name="Normal 2 4 2 8 4 4" xfId="12549"/>
    <cellStyle name="Normal 2 4 2 8 5" xfId="12550"/>
    <cellStyle name="Normal 2 4 2 8 6" xfId="12551"/>
    <cellStyle name="Normal 2 4 2 8 7" xfId="12552"/>
    <cellStyle name="Normal 2 4 2 9" xfId="333"/>
    <cellStyle name="Normal 2 4 2 9 2" xfId="12553"/>
    <cellStyle name="Normal 2 4 2 9 2 2" xfId="12554"/>
    <cellStyle name="Normal 2 4 2 9 2 3" xfId="12555"/>
    <cellStyle name="Normal 2 4 2 9 2 4" xfId="12556"/>
    <cellStyle name="Normal 2 4 2 9 3" xfId="12557"/>
    <cellStyle name="Normal 2 4 2 9 3 2" xfId="12558"/>
    <cellStyle name="Normal 2 4 2 9 3 3" xfId="12559"/>
    <cellStyle name="Normal 2 4 2 9 3 4" xfId="12560"/>
    <cellStyle name="Normal 2 4 2 9 4" xfId="12561"/>
    <cellStyle name="Normal 2 4 2 9 5" xfId="12562"/>
    <cellStyle name="Normal 2 4 2 9 6" xfId="12563"/>
    <cellStyle name="Normal 2 4 3" xfId="109"/>
    <cellStyle name="Normal 2 4 3 10" xfId="12564"/>
    <cellStyle name="Normal 2 4 3 10 2" xfId="12565"/>
    <cellStyle name="Normal 2 4 3 10 2 2" xfId="12566"/>
    <cellStyle name="Normal 2 4 3 10 2 3" xfId="12567"/>
    <cellStyle name="Normal 2 4 3 10 2 4" xfId="12568"/>
    <cellStyle name="Normal 2 4 3 10 3" xfId="12569"/>
    <cellStyle name="Normal 2 4 3 10 4" xfId="12570"/>
    <cellStyle name="Normal 2 4 3 10 5" xfId="12571"/>
    <cellStyle name="Normal 2 4 3 11" xfId="12572"/>
    <cellStyle name="Normal 2 4 3 11 2" xfId="12573"/>
    <cellStyle name="Normal 2 4 3 11 3" xfId="12574"/>
    <cellStyle name="Normal 2 4 3 11 4" xfId="12575"/>
    <cellStyle name="Normal 2 4 3 12" xfId="12576"/>
    <cellStyle name="Normal 2 4 3 12 2" xfId="12577"/>
    <cellStyle name="Normal 2 4 3 12 3" xfId="12578"/>
    <cellStyle name="Normal 2 4 3 12 4" xfId="12579"/>
    <cellStyle name="Normal 2 4 3 13" xfId="12580"/>
    <cellStyle name="Normal 2 4 3 14" xfId="12581"/>
    <cellStyle name="Normal 2 4 3 15" xfId="12582"/>
    <cellStyle name="Normal 2 4 3 2" xfId="183"/>
    <cellStyle name="Normal 2 4 3 2 10" xfId="12583"/>
    <cellStyle name="Normal 2 4 3 2 10 2" xfId="12584"/>
    <cellStyle name="Normal 2 4 3 2 10 3" xfId="12585"/>
    <cellStyle name="Normal 2 4 3 2 10 4" xfId="12586"/>
    <cellStyle name="Normal 2 4 3 2 11" xfId="12587"/>
    <cellStyle name="Normal 2 4 3 2 12" xfId="12588"/>
    <cellStyle name="Normal 2 4 3 2 13" xfId="12589"/>
    <cellStyle name="Normal 2 4 3 2 2" xfId="741"/>
    <cellStyle name="Normal 2 4 3 2 2 2" xfId="12590"/>
    <cellStyle name="Normal 2 4 3 2 2 2 2" xfId="12591"/>
    <cellStyle name="Normal 2 4 3 2 2 2 2 2" xfId="12592"/>
    <cellStyle name="Normal 2 4 3 2 2 2 2 3" xfId="12593"/>
    <cellStyle name="Normal 2 4 3 2 2 2 2 4" xfId="12594"/>
    <cellStyle name="Normal 2 4 3 2 2 2 3" xfId="12595"/>
    <cellStyle name="Normal 2 4 3 2 2 2 4" xfId="12596"/>
    <cellStyle name="Normal 2 4 3 2 2 2 5" xfId="12597"/>
    <cellStyle name="Normal 2 4 3 2 2 3" xfId="12598"/>
    <cellStyle name="Normal 2 4 3 2 2 3 2" xfId="12599"/>
    <cellStyle name="Normal 2 4 3 2 2 3 3" xfId="12600"/>
    <cellStyle name="Normal 2 4 3 2 2 3 4" xfId="12601"/>
    <cellStyle name="Normal 2 4 3 2 2 4" xfId="12602"/>
    <cellStyle name="Normal 2 4 3 2 2 4 2" xfId="12603"/>
    <cellStyle name="Normal 2 4 3 2 2 4 3" xfId="12604"/>
    <cellStyle name="Normal 2 4 3 2 2 4 4" xfId="12605"/>
    <cellStyle name="Normal 2 4 3 2 2 5" xfId="12606"/>
    <cellStyle name="Normal 2 4 3 2 2 6" xfId="12607"/>
    <cellStyle name="Normal 2 4 3 2 2 7" xfId="12608"/>
    <cellStyle name="Normal 2 4 3 2 3" xfId="963"/>
    <cellStyle name="Normal 2 4 3 2 3 2" xfId="12609"/>
    <cellStyle name="Normal 2 4 3 2 3 2 2" xfId="12610"/>
    <cellStyle name="Normal 2 4 3 2 3 2 2 2" xfId="12611"/>
    <cellStyle name="Normal 2 4 3 2 3 2 2 3" xfId="12612"/>
    <cellStyle name="Normal 2 4 3 2 3 2 2 4" xfId="12613"/>
    <cellStyle name="Normal 2 4 3 2 3 2 3" xfId="12614"/>
    <cellStyle name="Normal 2 4 3 2 3 2 4" xfId="12615"/>
    <cellStyle name="Normal 2 4 3 2 3 2 5" xfId="12616"/>
    <cellStyle name="Normal 2 4 3 2 3 3" xfId="12617"/>
    <cellStyle name="Normal 2 4 3 2 3 3 2" xfId="12618"/>
    <cellStyle name="Normal 2 4 3 2 3 3 3" xfId="12619"/>
    <cellStyle name="Normal 2 4 3 2 3 3 4" xfId="12620"/>
    <cellStyle name="Normal 2 4 3 2 3 4" xfId="12621"/>
    <cellStyle name="Normal 2 4 3 2 3 4 2" xfId="12622"/>
    <cellStyle name="Normal 2 4 3 2 3 4 3" xfId="12623"/>
    <cellStyle name="Normal 2 4 3 2 3 4 4" xfId="12624"/>
    <cellStyle name="Normal 2 4 3 2 3 5" xfId="12625"/>
    <cellStyle name="Normal 2 4 3 2 3 6" xfId="12626"/>
    <cellStyle name="Normal 2 4 3 2 3 7" xfId="12627"/>
    <cellStyle name="Normal 2 4 3 2 4" xfId="1290"/>
    <cellStyle name="Normal 2 4 3 2 4 2" xfId="12628"/>
    <cellStyle name="Normal 2 4 3 2 4 2 2" xfId="12629"/>
    <cellStyle name="Normal 2 4 3 2 4 2 2 2" xfId="12630"/>
    <cellStyle name="Normal 2 4 3 2 4 2 2 3" xfId="12631"/>
    <cellStyle name="Normal 2 4 3 2 4 2 2 4" xfId="12632"/>
    <cellStyle name="Normal 2 4 3 2 4 2 3" xfId="12633"/>
    <cellStyle name="Normal 2 4 3 2 4 2 4" xfId="12634"/>
    <cellStyle name="Normal 2 4 3 2 4 2 5" xfId="12635"/>
    <cellStyle name="Normal 2 4 3 2 4 3" xfId="12636"/>
    <cellStyle name="Normal 2 4 3 2 4 3 2" xfId="12637"/>
    <cellStyle name="Normal 2 4 3 2 4 3 3" xfId="12638"/>
    <cellStyle name="Normal 2 4 3 2 4 3 4" xfId="12639"/>
    <cellStyle name="Normal 2 4 3 2 4 4" xfId="12640"/>
    <cellStyle name="Normal 2 4 3 2 4 4 2" xfId="12641"/>
    <cellStyle name="Normal 2 4 3 2 4 4 3" xfId="12642"/>
    <cellStyle name="Normal 2 4 3 2 4 4 4" xfId="12643"/>
    <cellStyle name="Normal 2 4 3 2 4 5" xfId="12644"/>
    <cellStyle name="Normal 2 4 3 2 4 6" xfId="12645"/>
    <cellStyle name="Normal 2 4 3 2 4 7" xfId="12646"/>
    <cellStyle name="Normal 2 4 3 2 5" xfId="1617"/>
    <cellStyle name="Normal 2 4 3 2 5 2" xfId="12647"/>
    <cellStyle name="Normal 2 4 3 2 5 2 2" xfId="12648"/>
    <cellStyle name="Normal 2 4 3 2 5 2 2 2" xfId="12649"/>
    <cellStyle name="Normal 2 4 3 2 5 2 2 3" xfId="12650"/>
    <cellStyle name="Normal 2 4 3 2 5 2 2 4" xfId="12651"/>
    <cellStyle name="Normal 2 4 3 2 5 2 3" xfId="12652"/>
    <cellStyle name="Normal 2 4 3 2 5 2 4" xfId="12653"/>
    <cellStyle name="Normal 2 4 3 2 5 2 5" xfId="12654"/>
    <cellStyle name="Normal 2 4 3 2 5 3" xfId="12655"/>
    <cellStyle name="Normal 2 4 3 2 5 3 2" xfId="12656"/>
    <cellStyle name="Normal 2 4 3 2 5 3 3" xfId="12657"/>
    <cellStyle name="Normal 2 4 3 2 5 3 4" xfId="12658"/>
    <cellStyle name="Normal 2 4 3 2 5 4" xfId="12659"/>
    <cellStyle name="Normal 2 4 3 2 5 4 2" xfId="12660"/>
    <cellStyle name="Normal 2 4 3 2 5 4 3" xfId="12661"/>
    <cellStyle name="Normal 2 4 3 2 5 4 4" xfId="12662"/>
    <cellStyle name="Normal 2 4 3 2 5 5" xfId="12663"/>
    <cellStyle name="Normal 2 4 3 2 5 6" xfId="12664"/>
    <cellStyle name="Normal 2 4 3 2 5 7" xfId="12665"/>
    <cellStyle name="Normal 2 4 3 2 6" xfId="1839"/>
    <cellStyle name="Normal 2 4 3 2 6 2" xfId="12666"/>
    <cellStyle name="Normal 2 4 3 2 6 2 2" xfId="12667"/>
    <cellStyle name="Normal 2 4 3 2 6 2 2 2" xfId="12668"/>
    <cellStyle name="Normal 2 4 3 2 6 2 2 3" xfId="12669"/>
    <cellStyle name="Normal 2 4 3 2 6 2 2 4" xfId="12670"/>
    <cellStyle name="Normal 2 4 3 2 6 2 3" xfId="12671"/>
    <cellStyle name="Normal 2 4 3 2 6 2 4" xfId="12672"/>
    <cellStyle name="Normal 2 4 3 2 6 2 5" xfId="12673"/>
    <cellStyle name="Normal 2 4 3 2 6 3" xfId="12674"/>
    <cellStyle name="Normal 2 4 3 2 6 3 2" xfId="12675"/>
    <cellStyle name="Normal 2 4 3 2 6 3 3" xfId="12676"/>
    <cellStyle name="Normal 2 4 3 2 6 3 4" xfId="12677"/>
    <cellStyle name="Normal 2 4 3 2 6 4" xfId="12678"/>
    <cellStyle name="Normal 2 4 3 2 6 4 2" xfId="12679"/>
    <cellStyle name="Normal 2 4 3 2 6 4 3" xfId="12680"/>
    <cellStyle name="Normal 2 4 3 2 6 4 4" xfId="12681"/>
    <cellStyle name="Normal 2 4 3 2 6 5" xfId="12682"/>
    <cellStyle name="Normal 2 4 3 2 6 6" xfId="12683"/>
    <cellStyle name="Normal 2 4 3 2 6 7" xfId="12684"/>
    <cellStyle name="Normal 2 4 3 2 7" xfId="519"/>
    <cellStyle name="Normal 2 4 3 2 7 2" xfId="12685"/>
    <cellStyle name="Normal 2 4 3 2 7 2 2" xfId="12686"/>
    <cellStyle name="Normal 2 4 3 2 7 2 3" xfId="12687"/>
    <cellStyle name="Normal 2 4 3 2 7 2 4" xfId="12688"/>
    <cellStyle name="Normal 2 4 3 2 7 3" xfId="12689"/>
    <cellStyle name="Normal 2 4 3 2 7 3 2" xfId="12690"/>
    <cellStyle name="Normal 2 4 3 2 7 3 3" xfId="12691"/>
    <cellStyle name="Normal 2 4 3 2 7 3 4" xfId="12692"/>
    <cellStyle name="Normal 2 4 3 2 7 4" xfId="12693"/>
    <cellStyle name="Normal 2 4 3 2 7 5" xfId="12694"/>
    <cellStyle name="Normal 2 4 3 2 7 6" xfId="12695"/>
    <cellStyle name="Normal 2 4 3 2 8" xfId="12696"/>
    <cellStyle name="Normal 2 4 3 2 8 2" xfId="12697"/>
    <cellStyle name="Normal 2 4 3 2 8 2 2" xfId="12698"/>
    <cellStyle name="Normal 2 4 3 2 8 2 3" xfId="12699"/>
    <cellStyle name="Normal 2 4 3 2 8 2 4" xfId="12700"/>
    <cellStyle name="Normal 2 4 3 2 8 3" xfId="12701"/>
    <cellStyle name="Normal 2 4 3 2 8 4" xfId="12702"/>
    <cellStyle name="Normal 2 4 3 2 8 5" xfId="12703"/>
    <cellStyle name="Normal 2 4 3 2 9" xfId="12704"/>
    <cellStyle name="Normal 2 4 3 2 9 2" xfId="12705"/>
    <cellStyle name="Normal 2 4 3 2 9 3" xfId="12706"/>
    <cellStyle name="Normal 2 4 3 2 9 4" xfId="12707"/>
    <cellStyle name="Normal 2 4 3 3" xfId="445"/>
    <cellStyle name="Normal 2 4 3 3 2" xfId="1216"/>
    <cellStyle name="Normal 2 4 3 3 2 2" xfId="12708"/>
    <cellStyle name="Normal 2 4 3 3 2 2 2" xfId="12709"/>
    <cellStyle name="Normal 2 4 3 3 2 2 2 2" xfId="12710"/>
    <cellStyle name="Normal 2 4 3 3 2 2 2 3" xfId="12711"/>
    <cellStyle name="Normal 2 4 3 3 2 2 2 4" xfId="12712"/>
    <cellStyle name="Normal 2 4 3 3 2 2 3" xfId="12713"/>
    <cellStyle name="Normal 2 4 3 3 2 2 4" xfId="12714"/>
    <cellStyle name="Normal 2 4 3 3 2 2 5" xfId="12715"/>
    <cellStyle name="Normal 2 4 3 3 2 3" xfId="12716"/>
    <cellStyle name="Normal 2 4 3 3 2 3 2" xfId="12717"/>
    <cellStyle name="Normal 2 4 3 3 2 3 3" xfId="12718"/>
    <cellStyle name="Normal 2 4 3 3 2 3 4" xfId="12719"/>
    <cellStyle name="Normal 2 4 3 3 2 4" xfId="12720"/>
    <cellStyle name="Normal 2 4 3 3 2 4 2" xfId="12721"/>
    <cellStyle name="Normal 2 4 3 3 2 4 3" xfId="12722"/>
    <cellStyle name="Normal 2 4 3 3 2 4 4" xfId="12723"/>
    <cellStyle name="Normal 2 4 3 3 2 5" xfId="12724"/>
    <cellStyle name="Normal 2 4 3 3 2 6" xfId="12725"/>
    <cellStyle name="Normal 2 4 3 3 2 7" xfId="12726"/>
    <cellStyle name="Normal 2 4 3 3 3" xfId="1543"/>
    <cellStyle name="Normal 2 4 3 3 3 2" xfId="12727"/>
    <cellStyle name="Normal 2 4 3 3 3 2 2" xfId="12728"/>
    <cellStyle name="Normal 2 4 3 3 3 2 2 2" xfId="12729"/>
    <cellStyle name="Normal 2 4 3 3 3 2 2 3" xfId="12730"/>
    <cellStyle name="Normal 2 4 3 3 3 2 2 4" xfId="12731"/>
    <cellStyle name="Normal 2 4 3 3 3 2 3" xfId="12732"/>
    <cellStyle name="Normal 2 4 3 3 3 2 4" xfId="12733"/>
    <cellStyle name="Normal 2 4 3 3 3 2 5" xfId="12734"/>
    <cellStyle name="Normal 2 4 3 3 3 3" xfId="12735"/>
    <cellStyle name="Normal 2 4 3 3 3 3 2" xfId="12736"/>
    <cellStyle name="Normal 2 4 3 3 3 3 3" xfId="12737"/>
    <cellStyle name="Normal 2 4 3 3 3 3 4" xfId="12738"/>
    <cellStyle name="Normal 2 4 3 3 3 4" xfId="12739"/>
    <cellStyle name="Normal 2 4 3 3 3 4 2" xfId="12740"/>
    <cellStyle name="Normal 2 4 3 3 3 4 3" xfId="12741"/>
    <cellStyle name="Normal 2 4 3 3 3 4 4" xfId="12742"/>
    <cellStyle name="Normal 2 4 3 3 3 5" xfId="12743"/>
    <cellStyle name="Normal 2 4 3 3 3 6" xfId="12744"/>
    <cellStyle name="Normal 2 4 3 3 3 7" xfId="12745"/>
    <cellStyle name="Normal 2 4 3 3 4" xfId="12746"/>
    <cellStyle name="Normal 2 4 3 3 4 2" xfId="12747"/>
    <cellStyle name="Normal 2 4 3 3 4 2 2" xfId="12748"/>
    <cellStyle name="Normal 2 4 3 3 4 2 3" xfId="12749"/>
    <cellStyle name="Normal 2 4 3 3 4 2 4" xfId="12750"/>
    <cellStyle name="Normal 2 4 3 3 4 3" xfId="12751"/>
    <cellStyle name="Normal 2 4 3 3 4 3 2" xfId="12752"/>
    <cellStyle name="Normal 2 4 3 3 4 3 3" xfId="12753"/>
    <cellStyle name="Normal 2 4 3 3 4 3 4" xfId="12754"/>
    <cellStyle name="Normal 2 4 3 3 4 4" xfId="12755"/>
    <cellStyle name="Normal 2 4 3 3 4 5" xfId="12756"/>
    <cellStyle name="Normal 2 4 3 3 4 6" xfId="12757"/>
    <cellStyle name="Normal 2 4 3 3 5" xfId="12758"/>
    <cellStyle name="Normal 2 4 3 3 5 2" xfId="12759"/>
    <cellStyle name="Normal 2 4 3 3 5 3" xfId="12760"/>
    <cellStyle name="Normal 2 4 3 3 5 4" xfId="12761"/>
    <cellStyle name="Normal 2 4 3 3 6" xfId="12762"/>
    <cellStyle name="Normal 2 4 3 3 6 2" xfId="12763"/>
    <cellStyle name="Normal 2 4 3 3 6 3" xfId="12764"/>
    <cellStyle name="Normal 2 4 3 3 6 4" xfId="12765"/>
    <cellStyle name="Normal 2 4 3 3 7" xfId="12766"/>
    <cellStyle name="Normal 2 4 3 3 8" xfId="12767"/>
    <cellStyle name="Normal 2 4 3 3 9" xfId="12768"/>
    <cellStyle name="Normal 2 4 3 4" xfId="667"/>
    <cellStyle name="Normal 2 4 3 4 2" xfId="12769"/>
    <cellStyle name="Normal 2 4 3 4 2 2" xfId="12770"/>
    <cellStyle name="Normal 2 4 3 4 2 2 2" xfId="12771"/>
    <cellStyle name="Normal 2 4 3 4 2 2 3" xfId="12772"/>
    <cellStyle name="Normal 2 4 3 4 2 2 4" xfId="12773"/>
    <cellStyle name="Normal 2 4 3 4 2 3" xfId="12774"/>
    <cellStyle name="Normal 2 4 3 4 2 4" xfId="12775"/>
    <cellStyle name="Normal 2 4 3 4 2 5" xfId="12776"/>
    <cellStyle name="Normal 2 4 3 4 3" xfId="12777"/>
    <cellStyle name="Normal 2 4 3 4 3 2" xfId="12778"/>
    <cellStyle name="Normal 2 4 3 4 3 3" xfId="12779"/>
    <cellStyle name="Normal 2 4 3 4 3 4" xfId="12780"/>
    <cellStyle name="Normal 2 4 3 4 4" xfId="12781"/>
    <cellStyle name="Normal 2 4 3 4 4 2" xfId="12782"/>
    <cellStyle name="Normal 2 4 3 4 4 3" xfId="12783"/>
    <cellStyle name="Normal 2 4 3 4 4 4" xfId="12784"/>
    <cellStyle name="Normal 2 4 3 4 5" xfId="12785"/>
    <cellStyle name="Normal 2 4 3 4 6" xfId="12786"/>
    <cellStyle name="Normal 2 4 3 4 7" xfId="12787"/>
    <cellStyle name="Normal 2 4 3 5" xfId="889"/>
    <cellStyle name="Normal 2 4 3 5 2" xfId="12788"/>
    <cellStyle name="Normal 2 4 3 5 2 2" xfId="12789"/>
    <cellStyle name="Normal 2 4 3 5 2 2 2" xfId="12790"/>
    <cellStyle name="Normal 2 4 3 5 2 2 3" xfId="12791"/>
    <cellStyle name="Normal 2 4 3 5 2 2 4" xfId="12792"/>
    <cellStyle name="Normal 2 4 3 5 2 3" xfId="12793"/>
    <cellStyle name="Normal 2 4 3 5 2 4" xfId="12794"/>
    <cellStyle name="Normal 2 4 3 5 2 5" xfId="12795"/>
    <cellStyle name="Normal 2 4 3 5 3" xfId="12796"/>
    <cellStyle name="Normal 2 4 3 5 3 2" xfId="12797"/>
    <cellStyle name="Normal 2 4 3 5 3 3" xfId="12798"/>
    <cellStyle name="Normal 2 4 3 5 3 4" xfId="12799"/>
    <cellStyle name="Normal 2 4 3 5 4" xfId="12800"/>
    <cellStyle name="Normal 2 4 3 5 4 2" xfId="12801"/>
    <cellStyle name="Normal 2 4 3 5 4 3" xfId="12802"/>
    <cellStyle name="Normal 2 4 3 5 4 4" xfId="12803"/>
    <cellStyle name="Normal 2 4 3 5 5" xfId="12804"/>
    <cellStyle name="Normal 2 4 3 5 6" xfId="12805"/>
    <cellStyle name="Normal 2 4 3 5 7" xfId="12806"/>
    <cellStyle name="Normal 2 4 3 6" xfId="1068"/>
    <cellStyle name="Normal 2 4 3 6 2" xfId="12807"/>
    <cellStyle name="Normal 2 4 3 6 2 2" xfId="12808"/>
    <cellStyle name="Normal 2 4 3 6 2 2 2" xfId="12809"/>
    <cellStyle name="Normal 2 4 3 6 2 2 3" xfId="12810"/>
    <cellStyle name="Normal 2 4 3 6 2 2 4" xfId="12811"/>
    <cellStyle name="Normal 2 4 3 6 2 3" xfId="12812"/>
    <cellStyle name="Normal 2 4 3 6 2 4" xfId="12813"/>
    <cellStyle name="Normal 2 4 3 6 2 5" xfId="12814"/>
    <cellStyle name="Normal 2 4 3 6 3" xfId="12815"/>
    <cellStyle name="Normal 2 4 3 6 3 2" xfId="12816"/>
    <cellStyle name="Normal 2 4 3 6 3 3" xfId="12817"/>
    <cellStyle name="Normal 2 4 3 6 3 4" xfId="12818"/>
    <cellStyle name="Normal 2 4 3 6 4" xfId="12819"/>
    <cellStyle name="Normal 2 4 3 6 4 2" xfId="12820"/>
    <cellStyle name="Normal 2 4 3 6 4 3" xfId="12821"/>
    <cellStyle name="Normal 2 4 3 6 4 4" xfId="12822"/>
    <cellStyle name="Normal 2 4 3 6 5" xfId="12823"/>
    <cellStyle name="Normal 2 4 3 6 6" xfId="12824"/>
    <cellStyle name="Normal 2 4 3 6 7" xfId="12825"/>
    <cellStyle name="Normal 2 4 3 7" xfId="1395"/>
    <cellStyle name="Normal 2 4 3 7 2" xfId="12826"/>
    <cellStyle name="Normal 2 4 3 7 2 2" xfId="12827"/>
    <cellStyle name="Normal 2 4 3 7 2 2 2" xfId="12828"/>
    <cellStyle name="Normal 2 4 3 7 2 2 3" xfId="12829"/>
    <cellStyle name="Normal 2 4 3 7 2 2 4" xfId="12830"/>
    <cellStyle name="Normal 2 4 3 7 2 3" xfId="12831"/>
    <cellStyle name="Normal 2 4 3 7 2 4" xfId="12832"/>
    <cellStyle name="Normal 2 4 3 7 2 5" xfId="12833"/>
    <cellStyle name="Normal 2 4 3 7 3" xfId="12834"/>
    <cellStyle name="Normal 2 4 3 7 3 2" xfId="12835"/>
    <cellStyle name="Normal 2 4 3 7 3 3" xfId="12836"/>
    <cellStyle name="Normal 2 4 3 7 3 4" xfId="12837"/>
    <cellStyle name="Normal 2 4 3 7 4" xfId="12838"/>
    <cellStyle name="Normal 2 4 3 7 4 2" xfId="12839"/>
    <cellStyle name="Normal 2 4 3 7 4 3" xfId="12840"/>
    <cellStyle name="Normal 2 4 3 7 4 4" xfId="12841"/>
    <cellStyle name="Normal 2 4 3 7 5" xfId="12842"/>
    <cellStyle name="Normal 2 4 3 7 6" xfId="12843"/>
    <cellStyle name="Normal 2 4 3 7 7" xfId="12844"/>
    <cellStyle name="Normal 2 4 3 8" xfId="1765"/>
    <cellStyle name="Normal 2 4 3 8 2" xfId="12845"/>
    <cellStyle name="Normal 2 4 3 8 2 2" xfId="12846"/>
    <cellStyle name="Normal 2 4 3 8 2 2 2" xfId="12847"/>
    <cellStyle name="Normal 2 4 3 8 2 2 3" xfId="12848"/>
    <cellStyle name="Normal 2 4 3 8 2 2 4" xfId="12849"/>
    <cellStyle name="Normal 2 4 3 8 2 3" xfId="12850"/>
    <cellStyle name="Normal 2 4 3 8 2 4" xfId="12851"/>
    <cellStyle name="Normal 2 4 3 8 2 5" xfId="12852"/>
    <cellStyle name="Normal 2 4 3 8 3" xfId="12853"/>
    <cellStyle name="Normal 2 4 3 8 3 2" xfId="12854"/>
    <cellStyle name="Normal 2 4 3 8 3 3" xfId="12855"/>
    <cellStyle name="Normal 2 4 3 8 3 4" xfId="12856"/>
    <cellStyle name="Normal 2 4 3 8 4" xfId="12857"/>
    <cellStyle name="Normal 2 4 3 8 4 2" xfId="12858"/>
    <cellStyle name="Normal 2 4 3 8 4 3" xfId="12859"/>
    <cellStyle name="Normal 2 4 3 8 4 4" xfId="12860"/>
    <cellStyle name="Normal 2 4 3 8 5" xfId="12861"/>
    <cellStyle name="Normal 2 4 3 8 6" xfId="12862"/>
    <cellStyle name="Normal 2 4 3 8 7" xfId="12863"/>
    <cellStyle name="Normal 2 4 3 9" xfId="297"/>
    <cellStyle name="Normal 2 4 3 9 2" xfId="12864"/>
    <cellStyle name="Normal 2 4 3 9 2 2" xfId="12865"/>
    <cellStyle name="Normal 2 4 3 9 2 3" xfId="12866"/>
    <cellStyle name="Normal 2 4 3 9 2 4" xfId="12867"/>
    <cellStyle name="Normal 2 4 3 9 3" xfId="12868"/>
    <cellStyle name="Normal 2 4 3 9 3 2" xfId="12869"/>
    <cellStyle name="Normal 2 4 3 9 3 3" xfId="12870"/>
    <cellStyle name="Normal 2 4 3 9 3 4" xfId="12871"/>
    <cellStyle name="Normal 2 4 3 9 4" xfId="12872"/>
    <cellStyle name="Normal 2 4 3 9 5" xfId="12873"/>
    <cellStyle name="Normal 2 4 3 9 6" xfId="12874"/>
    <cellStyle name="Normal 2 4 4" xfId="145"/>
    <cellStyle name="Normal 2 4 4 10" xfId="12875"/>
    <cellStyle name="Normal 2 4 4 10 2" xfId="12876"/>
    <cellStyle name="Normal 2 4 4 10 3" xfId="12877"/>
    <cellStyle name="Normal 2 4 4 10 4" xfId="12878"/>
    <cellStyle name="Normal 2 4 4 11" xfId="12879"/>
    <cellStyle name="Normal 2 4 4 12" xfId="12880"/>
    <cellStyle name="Normal 2 4 4 13" xfId="12881"/>
    <cellStyle name="Normal 2 4 4 2" xfId="703"/>
    <cellStyle name="Normal 2 4 4 2 2" xfId="12882"/>
    <cellStyle name="Normal 2 4 4 2 2 2" xfId="12883"/>
    <cellStyle name="Normal 2 4 4 2 2 2 2" xfId="12884"/>
    <cellStyle name="Normal 2 4 4 2 2 2 3" xfId="12885"/>
    <cellStyle name="Normal 2 4 4 2 2 2 4" xfId="12886"/>
    <cellStyle name="Normal 2 4 4 2 2 3" xfId="12887"/>
    <cellStyle name="Normal 2 4 4 2 2 4" xfId="12888"/>
    <cellStyle name="Normal 2 4 4 2 2 5" xfId="12889"/>
    <cellStyle name="Normal 2 4 4 2 3" xfId="12890"/>
    <cellStyle name="Normal 2 4 4 2 3 2" xfId="12891"/>
    <cellStyle name="Normal 2 4 4 2 3 3" xfId="12892"/>
    <cellStyle name="Normal 2 4 4 2 3 4" xfId="12893"/>
    <cellStyle name="Normal 2 4 4 2 4" xfId="12894"/>
    <cellStyle name="Normal 2 4 4 2 4 2" xfId="12895"/>
    <cellStyle name="Normal 2 4 4 2 4 3" xfId="12896"/>
    <cellStyle name="Normal 2 4 4 2 4 4" xfId="12897"/>
    <cellStyle name="Normal 2 4 4 2 5" xfId="12898"/>
    <cellStyle name="Normal 2 4 4 2 6" xfId="12899"/>
    <cellStyle name="Normal 2 4 4 2 7" xfId="12900"/>
    <cellStyle name="Normal 2 4 4 3" xfId="925"/>
    <cellStyle name="Normal 2 4 4 3 2" xfId="12901"/>
    <cellStyle name="Normal 2 4 4 3 2 2" xfId="12902"/>
    <cellStyle name="Normal 2 4 4 3 2 2 2" xfId="12903"/>
    <cellStyle name="Normal 2 4 4 3 2 2 3" xfId="12904"/>
    <cellStyle name="Normal 2 4 4 3 2 2 4" xfId="12905"/>
    <cellStyle name="Normal 2 4 4 3 2 3" xfId="12906"/>
    <cellStyle name="Normal 2 4 4 3 2 4" xfId="12907"/>
    <cellStyle name="Normal 2 4 4 3 2 5" xfId="12908"/>
    <cellStyle name="Normal 2 4 4 3 3" xfId="12909"/>
    <cellStyle name="Normal 2 4 4 3 3 2" xfId="12910"/>
    <cellStyle name="Normal 2 4 4 3 3 3" xfId="12911"/>
    <cellStyle name="Normal 2 4 4 3 3 4" xfId="12912"/>
    <cellStyle name="Normal 2 4 4 3 4" xfId="12913"/>
    <cellStyle name="Normal 2 4 4 3 4 2" xfId="12914"/>
    <cellStyle name="Normal 2 4 4 3 4 3" xfId="12915"/>
    <cellStyle name="Normal 2 4 4 3 4 4" xfId="12916"/>
    <cellStyle name="Normal 2 4 4 3 5" xfId="12917"/>
    <cellStyle name="Normal 2 4 4 3 6" xfId="12918"/>
    <cellStyle name="Normal 2 4 4 3 7" xfId="12919"/>
    <cellStyle name="Normal 2 4 4 4" xfId="1252"/>
    <cellStyle name="Normal 2 4 4 4 2" xfId="12920"/>
    <cellStyle name="Normal 2 4 4 4 2 2" xfId="12921"/>
    <cellStyle name="Normal 2 4 4 4 2 2 2" xfId="12922"/>
    <cellStyle name="Normal 2 4 4 4 2 2 3" xfId="12923"/>
    <cellStyle name="Normal 2 4 4 4 2 2 4" xfId="12924"/>
    <cellStyle name="Normal 2 4 4 4 2 3" xfId="12925"/>
    <cellStyle name="Normal 2 4 4 4 2 4" xfId="12926"/>
    <cellStyle name="Normal 2 4 4 4 2 5" xfId="12927"/>
    <cellStyle name="Normal 2 4 4 4 3" xfId="12928"/>
    <cellStyle name="Normal 2 4 4 4 3 2" xfId="12929"/>
    <cellStyle name="Normal 2 4 4 4 3 3" xfId="12930"/>
    <cellStyle name="Normal 2 4 4 4 3 4" xfId="12931"/>
    <cellStyle name="Normal 2 4 4 4 4" xfId="12932"/>
    <cellStyle name="Normal 2 4 4 4 4 2" xfId="12933"/>
    <cellStyle name="Normal 2 4 4 4 4 3" xfId="12934"/>
    <cellStyle name="Normal 2 4 4 4 4 4" xfId="12935"/>
    <cellStyle name="Normal 2 4 4 4 5" xfId="12936"/>
    <cellStyle name="Normal 2 4 4 4 6" xfId="12937"/>
    <cellStyle name="Normal 2 4 4 4 7" xfId="12938"/>
    <cellStyle name="Normal 2 4 4 5" xfId="1579"/>
    <cellStyle name="Normal 2 4 4 5 2" xfId="12939"/>
    <cellStyle name="Normal 2 4 4 5 2 2" xfId="12940"/>
    <cellStyle name="Normal 2 4 4 5 2 2 2" xfId="12941"/>
    <cellStyle name="Normal 2 4 4 5 2 2 3" xfId="12942"/>
    <cellStyle name="Normal 2 4 4 5 2 2 4" xfId="12943"/>
    <cellStyle name="Normal 2 4 4 5 2 3" xfId="12944"/>
    <cellStyle name="Normal 2 4 4 5 2 4" xfId="12945"/>
    <cellStyle name="Normal 2 4 4 5 2 5" xfId="12946"/>
    <cellStyle name="Normal 2 4 4 5 3" xfId="12947"/>
    <cellStyle name="Normal 2 4 4 5 3 2" xfId="12948"/>
    <cellStyle name="Normal 2 4 4 5 3 3" xfId="12949"/>
    <cellStyle name="Normal 2 4 4 5 3 4" xfId="12950"/>
    <cellStyle name="Normal 2 4 4 5 4" xfId="12951"/>
    <cellStyle name="Normal 2 4 4 5 4 2" xfId="12952"/>
    <cellStyle name="Normal 2 4 4 5 4 3" xfId="12953"/>
    <cellStyle name="Normal 2 4 4 5 4 4" xfId="12954"/>
    <cellStyle name="Normal 2 4 4 5 5" xfId="12955"/>
    <cellStyle name="Normal 2 4 4 5 6" xfId="12956"/>
    <cellStyle name="Normal 2 4 4 5 7" xfId="12957"/>
    <cellStyle name="Normal 2 4 4 6" xfId="1801"/>
    <cellStyle name="Normal 2 4 4 6 2" xfId="12958"/>
    <cellStyle name="Normal 2 4 4 6 2 2" xfId="12959"/>
    <cellStyle name="Normal 2 4 4 6 2 2 2" xfId="12960"/>
    <cellStyle name="Normal 2 4 4 6 2 2 3" xfId="12961"/>
    <cellStyle name="Normal 2 4 4 6 2 2 4" xfId="12962"/>
    <cellStyle name="Normal 2 4 4 6 2 3" xfId="12963"/>
    <cellStyle name="Normal 2 4 4 6 2 4" xfId="12964"/>
    <cellStyle name="Normal 2 4 4 6 2 5" xfId="12965"/>
    <cellStyle name="Normal 2 4 4 6 3" xfId="12966"/>
    <cellStyle name="Normal 2 4 4 6 3 2" xfId="12967"/>
    <cellStyle name="Normal 2 4 4 6 3 3" xfId="12968"/>
    <cellStyle name="Normal 2 4 4 6 3 4" xfId="12969"/>
    <cellStyle name="Normal 2 4 4 6 4" xfId="12970"/>
    <cellStyle name="Normal 2 4 4 6 4 2" xfId="12971"/>
    <cellStyle name="Normal 2 4 4 6 4 3" xfId="12972"/>
    <cellStyle name="Normal 2 4 4 6 4 4" xfId="12973"/>
    <cellStyle name="Normal 2 4 4 6 5" xfId="12974"/>
    <cellStyle name="Normal 2 4 4 6 6" xfId="12975"/>
    <cellStyle name="Normal 2 4 4 6 7" xfId="12976"/>
    <cellStyle name="Normal 2 4 4 7" xfId="481"/>
    <cellStyle name="Normal 2 4 4 7 2" xfId="12977"/>
    <cellStyle name="Normal 2 4 4 7 2 2" xfId="12978"/>
    <cellStyle name="Normal 2 4 4 7 2 3" xfId="12979"/>
    <cellStyle name="Normal 2 4 4 7 2 4" xfId="12980"/>
    <cellStyle name="Normal 2 4 4 7 3" xfId="12981"/>
    <cellStyle name="Normal 2 4 4 7 3 2" xfId="12982"/>
    <cellStyle name="Normal 2 4 4 7 3 3" xfId="12983"/>
    <cellStyle name="Normal 2 4 4 7 3 4" xfId="12984"/>
    <cellStyle name="Normal 2 4 4 7 4" xfId="12985"/>
    <cellStyle name="Normal 2 4 4 7 5" xfId="12986"/>
    <cellStyle name="Normal 2 4 4 7 6" xfId="12987"/>
    <cellStyle name="Normal 2 4 4 8" xfId="12988"/>
    <cellStyle name="Normal 2 4 4 8 2" xfId="12989"/>
    <cellStyle name="Normal 2 4 4 8 2 2" xfId="12990"/>
    <cellStyle name="Normal 2 4 4 8 2 3" xfId="12991"/>
    <cellStyle name="Normal 2 4 4 8 2 4" xfId="12992"/>
    <cellStyle name="Normal 2 4 4 8 3" xfId="12993"/>
    <cellStyle name="Normal 2 4 4 8 4" xfId="12994"/>
    <cellStyle name="Normal 2 4 4 8 5" xfId="12995"/>
    <cellStyle name="Normal 2 4 4 9" xfId="12996"/>
    <cellStyle name="Normal 2 4 4 9 2" xfId="12997"/>
    <cellStyle name="Normal 2 4 4 9 3" xfId="12998"/>
    <cellStyle name="Normal 2 4 4 9 4" xfId="12999"/>
    <cellStyle name="Normal 2 4 5" xfId="371"/>
    <cellStyle name="Normal 2 4 5 2" xfId="1142"/>
    <cellStyle name="Normal 2 4 5 2 2" xfId="13000"/>
    <cellStyle name="Normal 2 4 5 2 2 2" xfId="13001"/>
    <cellStyle name="Normal 2 4 5 2 2 2 2" xfId="13002"/>
    <cellStyle name="Normal 2 4 5 2 2 2 3" xfId="13003"/>
    <cellStyle name="Normal 2 4 5 2 2 2 4" xfId="13004"/>
    <cellStyle name="Normal 2 4 5 2 2 3" xfId="13005"/>
    <cellStyle name="Normal 2 4 5 2 2 4" xfId="13006"/>
    <cellStyle name="Normal 2 4 5 2 2 5" xfId="13007"/>
    <cellStyle name="Normal 2 4 5 2 3" xfId="13008"/>
    <cellStyle name="Normal 2 4 5 2 3 2" xfId="13009"/>
    <cellStyle name="Normal 2 4 5 2 3 3" xfId="13010"/>
    <cellStyle name="Normal 2 4 5 2 3 4" xfId="13011"/>
    <cellStyle name="Normal 2 4 5 2 4" xfId="13012"/>
    <cellStyle name="Normal 2 4 5 2 4 2" xfId="13013"/>
    <cellStyle name="Normal 2 4 5 2 4 3" xfId="13014"/>
    <cellStyle name="Normal 2 4 5 2 4 4" xfId="13015"/>
    <cellStyle name="Normal 2 4 5 2 5" xfId="13016"/>
    <cellStyle name="Normal 2 4 5 2 6" xfId="13017"/>
    <cellStyle name="Normal 2 4 5 2 7" xfId="13018"/>
    <cellStyle name="Normal 2 4 5 3" xfId="1469"/>
    <cellStyle name="Normal 2 4 5 3 2" xfId="13019"/>
    <cellStyle name="Normal 2 4 5 3 2 2" xfId="13020"/>
    <cellStyle name="Normal 2 4 5 3 2 2 2" xfId="13021"/>
    <cellStyle name="Normal 2 4 5 3 2 2 3" xfId="13022"/>
    <cellStyle name="Normal 2 4 5 3 2 2 4" xfId="13023"/>
    <cellStyle name="Normal 2 4 5 3 2 3" xfId="13024"/>
    <cellStyle name="Normal 2 4 5 3 2 4" xfId="13025"/>
    <cellStyle name="Normal 2 4 5 3 2 5" xfId="13026"/>
    <cellStyle name="Normal 2 4 5 3 3" xfId="13027"/>
    <cellStyle name="Normal 2 4 5 3 3 2" xfId="13028"/>
    <cellStyle name="Normal 2 4 5 3 3 3" xfId="13029"/>
    <cellStyle name="Normal 2 4 5 3 3 4" xfId="13030"/>
    <cellStyle name="Normal 2 4 5 3 4" xfId="13031"/>
    <cellStyle name="Normal 2 4 5 3 4 2" xfId="13032"/>
    <cellStyle name="Normal 2 4 5 3 4 3" xfId="13033"/>
    <cellStyle name="Normal 2 4 5 3 4 4" xfId="13034"/>
    <cellStyle name="Normal 2 4 5 3 5" xfId="13035"/>
    <cellStyle name="Normal 2 4 5 3 6" xfId="13036"/>
    <cellStyle name="Normal 2 4 5 3 7" xfId="13037"/>
    <cellStyle name="Normal 2 4 5 4" xfId="13038"/>
    <cellStyle name="Normal 2 4 5 4 2" xfId="13039"/>
    <cellStyle name="Normal 2 4 5 4 2 2" xfId="13040"/>
    <cellStyle name="Normal 2 4 5 4 2 3" xfId="13041"/>
    <cellStyle name="Normal 2 4 5 4 2 4" xfId="13042"/>
    <cellStyle name="Normal 2 4 5 4 3" xfId="13043"/>
    <cellStyle name="Normal 2 4 5 4 3 2" xfId="13044"/>
    <cellStyle name="Normal 2 4 5 4 3 3" xfId="13045"/>
    <cellStyle name="Normal 2 4 5 4 3 4" xfId="13046"/>
    <cellStyle name="Normal 2 4 5 4 4" xfId="13047"/>
    <cellStyle name="Normal 2 4 5 4 5" xfId="13048"/>
    <cellStyle name="Normal 2 4 5 4 6" xfId="13049"/>
    <cellStyle name="Normal 2 4 5 5" xfId="13050"/>
    <cellStyle name="Normal 2 4 5 5 2" xfId="13051"/>
    <cellStyle name="Normal 2 4 5 5 3" xfId="13052"/>
    <cellStyle name="Normal 2 4 5 5 4" xfId="13053"/>
    <cellStyle name="Normal 2 4 5 6" xfId="13054"/>
    <cellStyle name="Normal 2 4 5 6 2" xfId="13055"/>
    <cellStyle name="Normal 2 4 5 6 3" xfId="13056"/>
    <cellStyle name="Normal 2 4 5 6 4" xfId="13057"/>
    <cellStyle name="Normal 2 4 5 7" xfId="13058"/>
    <cellStyle name="Normal 2 4 5 8" xfId="13059"/>
    <cellStyle name="Normal 2 4 5 9" xfId="13060"/>
    <cellStyle name="Normal 2 4 6" xfId="593"/>
    <cellStyle name="Normal 2 4 6 2" xfId="13061"/>
    <cellStyle name="Normal 2 4 6 2 2" xfId="13062"/>
    <cellStyle name="Normal 2 4 6 2 2 2" xfId="13063"/>
    <cellStyle name="Normal 2 4 6 2 2 3" xfId="13064"/>
    <cellStyle name="Normal 2 4 6 2 2 4" xfId="13065"/>
    <cellStyle name="Normal 2 4 6 2 3" xfId="13066"/>
    <cellStyle name="Normal 2 4 6 2 4" xfId="13067"/>
    <cellStyle name="Normal 2 4 6 2 5" xfId="13068"/>
    <cellStyle name="Normal 2 4 6 3" xfId="13069"/>
    <cellStyle name="Normal 2 4 6 3 2" xfId="13070"/>
    <cellStyle name="Normal 2 4 6 3 3" xfId="13071"/>
    <cellStyle name="Normal 2 4 6 3 4" xfId="13072"/>
    <cellStyle name="Normal 2 4 6 4" xfId="13073"/>
    <cellStyle name="Normal 2 4 6 4 2" xfId="13074"/>
    <cellStyle name="Normal 2 4 6 4 3" xfId="13075"/>
    <cellStyle name="Normal 2 4 6 4 4" xfId="13076"/>
    <cellStyle name="Normal 2 4 6 5" xfId="13077"/>
    <cellStyle name="Normal 2 4 6 6" xfId="13078"/>
    <cellStyle name="Normal 2 4 6 7" xfId="13079"/>
    <cellStyle name="Normal 2 4 7" xfId="815"/>
    <cellStyle name="Normal 2 4 7 2" xfId="13080"/>
    <cellStyle name="Normal 2 4 7 2 2" xfId="13081"/>
    <cellStyle name="Normal 2 4 7 2 2 2" xfId="13082"/>
    <cellStyle name="Normal 2 4 7 2 2 3" xfId="13083"/>
    <cellStyle name="Normal 2 4 7 2 2 4" xfId="13084"/>
    <cellStyle name="Normal 2 4 7 2 3" xfId="13085"/>
    <cellStyle name="Normal 2 4 7 2 4" xfId="13086"/>
    <cellStyle name="Normal 2 4 7 2 5" xfId="13087"/>
    <cellStyle name="Normal 2 4 7 3" xfId="13088"/>
    <cellStyle name="Normal 2 4 7 3 2" xfId="13089"/>
    <cellStyle name="Normal 2 4 7 3 3" xfId="13090"/>
    <cellStyle name="Normal 2 4 7 3 4" xfId="13091"/>
    <cellStyle name="Normal 2 4 7 4" xfId="13092"/>
    <cellStyle name="Normal 2 4 7 4 2" xfId="13093"/>
    <cellStyle name="Normal 2 4 7 4 3" xfId="13094"/>
    <cellStyle name="Normal 2 4 7 4 4" xfId="13095"/>
    <cellStyle name="Normal 2 4 7 5" xfId="13096"/>
    <cellStyle name="Normal 2 4 7 6" xfId="13097"/>
    <cellStyle name="Normal 2 4 7 7" xfId="13098"/>
    <cellStyle name="Normal 2 4 8" xfId="1030"/>
    <cellStyle name="Normal 2 4 8 2" xfId="13099"/>
    <cellStyle name="Normal 2 4 8 2 2" xfId="13100"/>
    <cellStyle name="Normal 2 4 8 2 2 2" xfId="13101"/>
    <cellStyle name="Normal 2 4 8 2 2 3" xfId="13102"/>
    <cellStyle name="Normal 2 4 8 2 2 4" xfId="13103"/>
    <cellStyle name="Normal 2 4 8 2 3" xfId="13104"/>
    <cellStyle name="Normal 2 4 8 2 4" xfId="13105"/>
    <cellStyle name="Normal 2 4 8 2 5" xfId="13106"/>
    <cellStyle name="Normal 2 4 8 3" xfId="13107"/>
    <cellStyle name="Normal 2 4 8 3 2" xfId="13108"/>
    <cellStyle name="Normal 2 4 8 3 3" xfId="13109"/>
    <cellStyle name="Normal 2 4 8 3 4" xfId="13110"/>
    <cellStyle name="Normal 2 4 8 4" xfId="13111"/>
    <cellStyle name="Normal 2 4 8 4 2" xfId="13112"/>
    <cellStyle name="Normal 2 4 8 4 3" xfId="13113"/>
    <cellStyle name="Normal 2 4 8 4 4" xfId="13114"/>
    <cellStyle name="Normal 2 4 8 5" xfId="13115"/>
    <cellStyle name="Normal 2 4 8 6" xfId="13116"/>
    <cellStyle name="Normal 2 4 8 7" xfId="13117"/>
    <cellStyle name="Normal 2 4 9" xfId="1357"/>
    <cellStyle name="Normal 2 4 9 2" xfId="13118"/>
    <cellStyle name="Normal 2 4 9 2 2" xfId="13119"/>
    <cellStyle name="Normal 2 4 9 2 2 2" xfId="13120"/>
    <cellStyle name="Normal 2 4 9 2 2 3" xfId="13121"/>
    <cellStyle name="Normal 2 4 9 2 2 4" xfId="13122"/>
    <cellStyle name="Normal 2 4 9 2 3" xfId="13123"/>
    <cellStyle name="Normal 2 4 9 2 4" xfId="13124"/>
    <cellStyle name="Normal 2 4 9 2 5" xfId="13125"/>
    <cellStyle name="Normal 2 4 9 3" xfId="13126"/>
    <cellStyle name="Normal 2 4 9 3 2" xfId="13127"/>
    <cellStyle name="Normal 2 4 9 3 3" xfId="13128"/>
    <cellStyle name="Normal 2 4 9 3 4" xfId="13129"/>
    <cellStyle name="Normal 2 4 9 4" xfId="13130"/>
    <cellStyle name="Normal 2 4 9 4 2" xfId="13131"/>
    <cellStyle name="Normal 2 4 9 4 3" xfId="13132"/>
    <cellStyle name="Normal 2 4 9 4 4" xfId="13133"/>
    <cellStyle name="Normal 2 4 9 5" xfId="13134"/>
    <cellStyle name="Normal 2 4 9 6" xfId="13135"/>
    <cellStyle name="Normal 2 4 9 7" xfId="13136"/>
    <cellStyle name="Normal 2 5" xfId="59"/>
    <cellStyle name="Normal 2 5 10" xfId="13137"/>
    <cellStyle name="Normal 2 5 10 2" xfId="13138"/>
    <cellStyle name="Normal 2 5 10 2 2" xfId="13139"/>
    <cellStyle name="Normal 2 5 10 2 3" xfId="13140"/>
    <cellStyle name="Normal 2 5 10 2 4" xfId="13141"/>
    <cellStyle name="Normal 2 5 10 3" xfId="13142"/>
    <cellStyle name="Normal 2 5 10 4" xfId="13143"/>
    <cellStyle name="Normal 2 5 10 5" xfId="13144"/>
    <cellStyle name="Normal 2 5 11" xfId="13145"/>
    <cellStyle name="Normal 2 5 11 2" xfId="13146"/>
    <cellStyle name="Normal 2 5 11 3" xfId="13147"/>
    <cellStyle name="Normal 2 5 11 4" xfId="13148"/>
    <cellStyle name="Normal 2 5 12" xfId="13149"/>
    <cellStyle name="Normal 2 5 12 2" xfId="13150"/>
    <cellStyle name="Normal 2 5 12 3" xfId="13151"/>
    <cellStyle name="Normal 2 5 12 4" xfId="13152"/>
    <cellStyle name="Normal 2 5 13" xfId="13153"/>
    <cellStyle name="Normal 2 5 14" xfId="13154"/>
    <cellStyle name="Normal 2 5 15" xfId="13155"/>
    <cellStyle name="Normal 2 5 2" xfId="207"/>
    <cellStyle name="Normal 2 5 2 10" xfId="13156"/>
    <cellStyle name="Normal 2 5 2 10 2" xfId="13157"/>
    <cellStyle name="Normal 2 5 2 10 3" xfId="13158"/>
    <cellStyle name="Normal 2 5 2 10 4" xfId="13159"/>
    <cellStyle name="Normal 2 5 2 11" xfId="13160"/>
    <cellStyle name="Normal 2 5 2 12" xfId="13161"/>
    <cellStyle name="Normal 2 5 2 13" xfId="13162"/>
    <cellStyle name="Normal 2 5 2 2" xfId="765"/>
    <cellStyle name="Normal 2 5 2 2 2" xfId="13163"/>
    <cellStyle name="Normal 2 5 2 2 2 2" xfId="13164"/>
    <cellStyle name="Normal 2 5 2 2 2 2 2" xfId="13165"/>
    <cellStyle name="Normal 2 5 2 2 2 2 3" xfId="13166"/>
    <cellStyle name="Normal 2 5 2 2 2 2 4" xfId="13167"/>
    <cellStyle name="Normal 2 5 2 2 2 3" xfId="13168"/>
    <cellStyle name="Normal 2 5 2 2 2 4" xfId="13169"/>
    <cellStyle name="Normal 2 5 2 2 2 5" xfId="13170"/>
    <cellStyle name="Normal 2 5 2 2 3" xfId="13171"/>
    <cellStyle name="Normal 2 5 2 2 3 2" xfId="13172"/>
    <cellStyle name="Normal 2 5 2 2 3 3" xfId="13173"/>
    <cellStyle name="Normal 2 5 2 2 3 4" xfId="13174"/>
    <cellStyle name="Normal 2 5 2 2 4" xfId="13175"/>
    <cellStyle name="Normal 2 5 2 2 4 2" xfId="13176"/>
    <cellStyle name="Normal 2 5 2 2 4 3" xfId="13177"/>
    <cellStyle name="Normal 2 5 2 2 4 4" xfId="13178"/>
    <cellStyle name="Normal 2 5 2 2 5" xfId="13179"/>
    <cellStyle name="Normal 2 5 2 2 6" xfId="13180"/>
    <cellStyle name="Normal 2 5 2 2 7" xfId="13181"/>
    <cellStyle name="Normal 2 5 2 3" xfId="987"/>
    <cellStyle name="Normal 2 5 2 3 2" xfId="13182"/>
    <cellStyle name="Normal 2 5 2 3 2 2" xfId="13183"/>
    <cellStyle name="Normal 2 5 2 3 2 2 2" xfId="13184"/>
    <cellStyle name="Normal 2 5 2 3 2 2 3" xfId="13185"/>
    <cellStyle name="Normal 2 5 2 3 2 2 4" xfId="13186"/>
    <cellStyle name="Normal 2 5 2 3 2 3" xfId="13187"/>
    <cellStyle name="Normal 2 5 2 3 2 4" xfId="13188"/>
    <cellStyle name="Normal 2 5 2 3 2 5" xfId="13189"/>
    <cellStyle name="Normal 2 5 2 3 3" xfId="13190"/>
    <cellStyle name="Normal 2 5 2 3 3 2" xfId="13191"/>
    <cellStyle name="Normal 2 5 2 3 3 3" xfId="13192"/>
    <cellStyle name="Normal 2 5 2 3 3 4" xfId="13193"/>
    <cellStyle name="Normal 2 5 2 3 4" xfId="13194"/>
    <cellStyle name="Normal 2 5 2 3 4 2" xfId="13195"/>
    <cellStyle name="Normal 2 5 2 3 4 3" xfId="13196"/>
    <cellStyle name="Normal 2 5 2 3 4 4" xfId="13197"/>
    <cellStyle name="Normal 2 5 2 3 5" xfId="13198"/>
    <cellStyle name="Normal 2 5 2 3 6" xfId="13199"/>
    <cellStyle name="Normal 2 5 2 3 7" xfId="13200"/>
    <cellStyle name="Normal 2 5 2 4" xfId="1314"/>
    <cellStyle name="Normal 2 5 2 4 2" xfId="13201"/>
    <cellStyle name="Normal 2 5 2 4 2 2" xfId="13202"/>
    <cellStyle name="Normal 2 5 2 4 2 2 2" xfId="13203"/>
    <cellStyle name="Normal 2 5 2 4 2 2 3" xfId="13204"/>
    <cellStyle name="Normal 2 5 2 4 2 2 4" xfId="13205"/>
    <cellStyle name="Normal 2 5 2 4 2 3" xfId="13206"/>
    <cellStyle name="Normal 2 5 2 4 2 4" xfId="13207"/>
    <cellStyle name="Normal 2 5 2 4 2 5" xfId="13208"/>
    <cellStyle name="Normal 2 5 2 4 3" xfId="13209"/>
    <cellStyle name="Normal 2 5 2 4 3 2" xfId="13210"/>
    <cellStyle name="Normal 2 5 2 4 3 3" xfId="13211"/>
    <cellStyle name="Normal 2 5 2 4 3 4" xfId="13212"/>
    <cellStyle name="Normal 2 5 2 4 4" xfId="13213"/>
    <cellStyle name="Normal 2 5 2 4 4 2" xfId="13214"/>
    <cellStyle name="Normal 2 5 2 4 4 3" xfId="13215"/>
    <cellStyle name="Normal 2 5 2 4 4 4" xfId="13216"/>
    <cellStyle name="Normal 2 5 2 4 5" xfId="13217"/>
    <cellStyle name="Normal 2 5 2 4 6" xfId="13218"/>
    <cellStyle name="Normal 2 5 2 4 7" xfId="13219"/>
    <cellStyle name="Normal 2 5 2 5" xfId="1641"/>
    <cellStyle name="Normal 2 5 2 5 2" xfId="13220"/>
    <cellStyle name="Normal 2 5 2 5 2 2" xfId="13221"/>
    <cellStyle name="Normal 2 5 2 5 2 2 2" xfId="13222"/>
    <cellStyle name="Normal 2 5 2 5 2 2 3" xfId="13223"/>
    <cellStyle name="Normal 2 5 2 5 2 2 4" xfId="13224"/>
    <cellStyle name="Normal 2 5 2 5 2 3" xfId="13225"/>
    <cellStyle name="Normal 2 5 2 5 2 4" xfId="13226"/>
    <cellStyle name="Normal 2 5 2 5 2 5" xfId="13227"/>
    <cellStyle name="Normal 2 5 2 5 3" xfId="13228"/>
    <cellStyle name="Normal 2 5 2 5 3 2" xfId="13229"/>
    <cellStyle name="Normal 2 5 2 5 3 3" xfId="13230"/>
    <cellStyle name="Normal 2 5 2 5 3 4" xfId="13231"/>
    <cellStyle name="Normal 2 5 2 5 4" xfId="13232"/>
    <cellStyle name="Normal 2 5 2 5 4 2" xfId="13233"/>
    <cellStyle name="Normal 2 5 2 5 4 3" xfId="13234"/>
    <cellStyle name="Normal 2 5 2 5 4 4" xfId="13235"/>
    <cellStyle name="Normal 2 5 2 5 5" xfId="13236"/>
    <cellStyle name="Normal 2 5 2 5 6" xfId="13237"/>
    <cellStyle name="Normal 2 5 2 5 7" xfId="13238"/>
    <cellStyle name="Normal 2 5 2 6" xfId="1863"/>
    <cellStyle name="Normal 2 5 2 6 2" xfId="13239"/>
    <cellStyle name="Normal 2 5 2 6 2 2" xfId="13240"/>
    <cellStyle name="Normal 2 5 2 6 2 2 2" xfId="13241"/>
    <cellStyle name="Normal 2 5 2 6 2 2 3" xfId="13242"/>
    <cellStyle name="Normal 2 5 2 6 2 2 4" xfId="13243"/>
    <cellStyle name="Normal 2 5 2 6 2 3" xfId="13244"/>
    <cellStyle name="Normal 2 5 2 6 2 4" xfId="13245"/>
    <cellStyle name="Normal 2 5 2 6 2 5" xfId="13246"/>
    <cellStyle name="Normal 2 5 2 6 3" xfId="13247"/>
    <cellStyle name="Normal 2 5 2 6 3 2" xfId="13248"/>
    <cellStyle name="Normal 2 5 2 6 3 3" xfId="13249"/>
    <cellStyle name="Normal 2 5 2 6 3 4" xfId="13250"/>
    <cellStyle name="Normal 2 5 2 6 4" xfId="13251"/>
    <cellStyle name="Normal 2 5 2 6 4 2" xfId="13252"/>
    <cellStyle name="Normal 2 5 2 6 4 3" xfId="13253"/>
    <cellStyle name="Normal 2 5 2 6 4 4" xfId="13254"/>
    <cellStyle name="Normal 2 5 2 6 5" xfId="13255"/>
    <cellStyle name="Normal 2 5 2 6 6" xfId="13256"/>
    <cellStyle name="Normal 2 5 2 6 7" xfId="13257"/>
    <cellStyle name="Normal 2 5 2 7" xfId="543"/>
    <cellStyle name="Normal 2 5 2 7 2" xfId="13258"/>
    <cellStyle name="Normal 2 5 2 7 2 2" xfId="13259"/>
    <cellStyle name="Normal 2 5 2 7 2 3" xfId="13260"/>
    <cellStyle name="Normal 2 5 2 7 2 4" xfId="13261"/>
    <cellStyle name="Normal 2 5 2 7 3" xfId="13262"/>
    <cellStyle name="Normal 2 5 2 7 3 2" xfId="13263"/>
    <cellStyle name="Normal 2 5 2 7 3 3" xfId="13264"/>
    <cellStyle name="Normal 2 5 2 7 3 4" xfId="13265"/>
    <cellStyle name="Normal 2 5 2 7 4" xfId="13266"/>
    <cellStyle name="Normal 2 5 2 7 5" xfId="13267"/>
    <cellStyle name="Normal 2 5 2 7 6" xfId="13268"/>
    <cellStyle name="Normal 2 5 2 8" xfId="13269"/>
    <cellStyle name="Normal 2 5 2 8 2" xfId="13270"/>
    <cellStyle name="Normal 2 5 2 8 2 2" xfId="13271"/>
    <cellStyle name="Normal 2 5 2 8 2 3" xfId="13272"/>
    <cellStyle name="Normal 2 5 2 8 2 4" xfId="13273"/>
    <cellStyle name="Normal 2 5 2 8 3" xfId="13274"/>
    <cellStyle name="Normal 2 5 2 8 4" xfId="13275"/>
    <cellStyle name="Normal 2 5 2 8 5" xfId="13276"/>
    <cellStyle name="Normal 2 5 2 9" xfId="13277"/>
    <cellStyle name="Normal 2 5 2 9 2" xfId="13278"/>
    <cellStyle name="Normal 2 5 2 9 3" xfId="13279"/>
    <cellStyle name="Normal 2 5 2 9 4" xfId="13280"/>
    <cellStyle name="Normal 2 5 3" xfId="395"/>
    <cellStyle name="Normal 2 5 3 2" xfId="1166"/>
    <cellStyle name="Normal 2 5 3 2 2" xfId="13281"/>
    <cellStyle name="Normal 2 5 3 2 2 2" xfId="13282"/>
    <cellStyle name="Normal 2 5 3 2 2 2 2" xfId="13283"/>
    <cellStyle name="Normal 2 5 3 2 2 2 3" xfId="13284"/>
    <cellStyle name="Normal 2 5 3 2 2 2 4" xfId="13285"/>
    <cellStyle name="Normal 2 5 3 2 2 3" xfId="13286"/>
    <cellStyle name="Normal 2 5 3 2 2 4" xfId="13287"/>
    <cellStyle name="Normal 2 5 3 2 2 5" xfId="13288"/>
    <cellStyle name="Normal 2 5 3 2 3" xfId="13289"/>
    <cellStyle name="Normal 2 5 3 2 3 2" xfId="13290"/>
    <cellStyle name="Normal 2 5 3 2 3 3" xfId="13291"/>
    <cellStyle name="Normal 2 5 3 2 3 4" xfId="13292"/>
    <cellStyle name="Normal 2 5 3 2 4" xfId="13293"/>
    <cellStyle name="Normal 2 5 3 2 4 2" xfId="13294"/>
    <cellStyle name="Normal 2 5 3 2 4 3" xfId="13295"/>
    <cellStyle name="Normal 2 5 3 2 4 4" xfId="13296"/>
    <cellStyle name="Normal 2 5 3 2 5" xfId="13297"/>
    <cellStyle name="Normal 2 5 3 2 6" xfId="13298"/>
    <cellStyle name="Normal 2 5 3 2 7" xfId="13299"/>
    <cellStyle name="Normal 2 5 3 3" xfId="1493"/>
    <cellStyle name="Normal 2 5 3 3 2" xfId="13300"/>
    <cellStyle name="Normal 2 5 3 3 2 2" xfId="13301"/>
    <cellStyle name="Normal 2 5 3 3 2 2 2" xfId="13302"/>
    <cellStyle name="Normal 2 5 3 3 2 2 3" xfId="13303"/>
    <cellStyle name="Normal 2 5 3 3 2 2 4" xfId="13304"/>
    <cellStyle name="Normal 2 5 3 3 2 3" xfId="13305"/>
    <cellStyle name="Normal 2 5 3 3 2 4" xfId="13306"/>
    <cellStyle name="Normal 2 5 3 3 2 5" xfId="13307"/>
    <cellStyle name="Normal 2 5 3 3 3" xfId="13308"/>
    <cellStyle name="Normal 2 5 3 3 3 2" xfId="13309"/>
    <cellStyle name="Normal 2 5 3 3 3 3" xfId="13310"/>
    <cellStyle name="Normal 2 5 3 3 3 4" xfId="13311"/>
    <cellStyle name="Normal 2 5 3 3 4" xfId="13312"/>
    <cellStyle name="Normal 2 5 3 3 4 2" xfId="13313"/>
    <cellStyle name="Normal 2 5 3 3 4 3" xfId="13314"/>
    <cellStyle name="Normal 2 5 3 3 4 4" xfId="13315"/>
    <cellStyle name="Normal 2 5 3 3 5" xfId="13316"/>
    <cellStyle name="Normal 2 5 3 3 6" xfId="13317"/>
    <cellStyle name="Normal 2 5 3 3 7" xfId="13318"/>
    <cellStyle name="Normal 2 5 3 4" xfId="13319"/>
    <cellStyle name="Normal 2 5 3 4 2" xfId="13320"/>
    <cellStyle name="Normal 2 5 3 4 2 2" xfId="13321"/>
    <cellStyle name="Normal 2 5 3 4 2 3" xfId="13322"/>
    <cellStyle name="Normal 2 5 3 4 2 4" xfId="13323"/>
    <cellStyle name="Normal 2 5 3 4 3" xfId="13324"/>
    <cellStyle name="Normal 2 5 3 4 3 2" xfId="13325"/>
    <cellStyle name="Normal 2 5 3 4 3 3" xfId="13326"/>
    <cellStyle name="Normal 2 5 3 4 3 4" xfId="13327"/>
    <cellStyle name="Normal 2 5 3 4 4" xfId="13328"/>
    <cellStyle name="Normal 2 5 3 4 5" xfId="13329"/>
    <cellStyle name="Normal 2 5 3 4 6" xfId="13330"/>
    <cellStyle name="Normal 2 5 3 5" xfId="13331"/>
    <cellStyle name="Normal 2 5 3 5 2" xfId="13332"/>
    <cellStyle name="Normal 2 5 3 5 3" xfId="13333"/>
    <cellStyle name="Normal 2 5 3 5 4" xfId="13334"/>
    <cellStyle name="Normal 2 5 3 6" xfId="13335"/>
    <cellStyle name="Normal 2 5 3 6 2" xfId="13336"/>
    <cellStyle name="Normal 2 5 3 6 3" xfId="13337"/>
    <cellStyle name="Normal 2 5 3 6 4" xfId="13338"/>
    <cellStyle name="Normal 2 5 3 7" xfId="13339"/>
    <cellStyle name="Normal 2 5 3 8" xfId="13340"/>
    <cellStyle name="Normal 2 5 3 9" xfId="13341"/>
    <cellStyle name="Normal 2 5 4" xfId="617"/>
    <cellStyle name="Normal 2 5 4 2" xfId="13342"/>
    <cellStyle name="Normal 2 5 4 2 2" xfId="13343"/>
    <cellStyle name="Normal 2 5 4 2 2 2" xfId="13344"/>
    <cellStyle name="Normal 2 5 4 2 2 3" xfId="13345"/>
    <cellStyle name="Normal 2 5 4 2 2 4" xfId="13346"/>
    <cellStyle name="Normal 2 5 4 2 3" xfId="13347"/>
    <cellStyle name="Normal 2 5 4 2 4" xfId="13348"/>
    <cellStyle name="Normal 2 5 4 2 5" xfId="13349"/>
    <cellStyle name="Normal 2 5 4 3" xfId="13350"/>
    <cellStyle name="Normal 2 5 4 3 2" xfId="13351"/>
    <cellStyle name="Normal 2 5 4 3 3" xfId="13352"/>
    <cellStyle name="Normal 2 5 4 3 4" xfId="13353"/>
    <cellStyle name="Normal 2 5 4 4" xfId="13354"/>
    <cellStyle name="Normal 2 5 4 4 2" xfId="13355"/>
    <cellStyle name="Normal 2 5 4 4 3" xfId="13356"/>
    <cellStyle name="Normal 2 5 4 4 4" xfId="13357"/>
    <cellStyle name="Normal 2 5 4 5" xfId="13358"/>
    <cellStyle name="Normal 2 5 4 6" xfId="13359"/>
    <cellStyle name="Normal 2 5 4 7" xfId="13360"/>
    <cellStyle name="Normal 2 5 5" xfId="839"/>
    <cellStyle name="Normal 2 5 5 2" xfId="13361"/>
    <cellStyle name="Normal 2 5 5 2 2" xfId="13362"/>
    <cellStyle name="Normal 2 5 5 2 2 2" xfId="13363"/>
    <cellStyle name="Normal 2 5 5 2 2 3" xfId="13364"/>
    <cellStyle name="Normal 2 5 5 2 2 4" xfId="13365"/>
    <cellStyle name="Normal 2 5 5 2 3" xfId="13366"/>
    <cellStyle name="Normal 2 5 5 2 4" xfId="13367"/>
    <cellStyle name="Normal 2 5 5 2 5" xfId="13368"/>
    <cellStyle name="Normal 2 5 5 3" xfId="13369"/>
    <cellStyle name="Normal 2 5 5 3 2" xfId="13370"/>
    <cellStyle name="Normal 2 5 5 3 3" xfId="13371"/>
    <cellStyle name="Normal 2 5 5 3 4" xfId="13372"/>
    <cellStyle name="Normal 2 5 5 4" xfId="13373"/>
    <cellStyle name="Normal 2 5 5 4 2" xfId="13374"/>
    <cellStyle name="Normal 2 5 5 4 3" xfId="13375"/>
    <cellStyle name="Normal 2 5 5 4 4" xfId="13376"/>
    <cellStyle name="Normal 2 5 5 5" xfId="13377"/>
    <cellStyle name="Normal 2 5 5 6" xfId="13378"/>
    <cellStyle name="Normal 2 5 5 7" xfId="13379"/>
    <cellStyle name="Normal 2 5 6" xfId="1092"/>
    <cellStyle name="Normal 2 5 6 2" xfId="13380"/>
    <cellStyle name="Normal 2 5 6 2 2" xfId="13381"/>
    <cellStyle name="Normal 2 5 6 2 2 2" xfId="13382"/>
    <cellStyle name="Normal 2 5 6 2 2 3" xfId="13383"/>
    <cellStyle name="Normal 2 5 6 2 2 4" xfId="13384"/>
    <cellStyle name="Normal 2 5 6 2 3" xfId="13385"/>
    <cellStyle name="Normal 2 5 6 2 4" xfId="13386"/>
    <cellStyle name="Normal 2 5 6 2 5" xfId="13387"/>
    <cellStyle name="Normal 2 5 6 3" xfId="13388"/>
    <cellStyle name="Normal 2 5 6 3 2" xfId="13389"/>
    <cellStyle name="Normal 2 5 6 3 3" xfId="13390"/>
    <cellStyle name="Normal 2 5 6 3 4" xfId="13391"/>
    <cellStyle name="Normal 2 5 6 4" xfId="13392"/>
    <cellStyle name="Normal 2 5 6 4 2" xfId="13393"/>
    <cellStyle name="Normal 2 5 6 4 3" xfId="13394"/>
    <cellStyle name="Normal 2 5 6 4 4" xfId="13395"/>
    <cellStyle name="Normal 2 5 6 5" xfId="13396"/>
    <cellStyle name="Normal 2 5 6 6" xfId="13397"/>
    <cellStyle name="Normal 2 5 6 7" xfId="13398"/>
    <cellStyle name="Normal 2 5 7" xfId="1419"/>
    <cellStyle name="Normal 2 5 7 2" xfId="13399"/>
    <cellStyle name="Normal 2 5 7 2 2" xfId="13400"/>
    <cellStyle name="Normal 2 5 7 2 2 2" xfId="13401"/>
    <cellStyle name="Normal 2 5 7 2 2 3" xfId="13402"/>
    <cellStyle name="Normal 2 5 7 2 2 4" xfId="13403"/>
    <cellStyle name="Normal 2 5 7 2 3" xfId="13404"/>
    <cellStyle name="Normal 2 5 7 2 4" xfId="13405"/>
    <cellStyle name="Normal 2 5 7 2 5" xfId="13406"/>
    <cellStyle name="Normal 2 5 7 3" xfId="13407"/>
    <cellStyle name="Normal 2 5 7 3 2" xfId="13408"/>
    <cellStyle name="Normal 2 5 7 3 3" xfId="13409"/>
    <cellStyle name="Normal 2 5 7 3 4" xfId="13410"/>
    <cellStyle name="Normal 2 5 7 4" xfId="13411"/>
    <cellStyle name="Normal 2 5 7 4 2" xfId="13412"/>
    <cellStyle name="Normal 2 5 7 4 3" xfId="13413"/>
    <cellStyle name="Normal 2 5 7 4 4" xfId="13414"/>
    <cellStyle name="Normal 2 5 7 5" xfId="13415"/>
    <cellStyle name="Normal 2 5 7 6" xfId="13416"/>
    <cellStyle name="Normal 2 5 7 7" xfId="13417"/>
    <cellStyle name="Normal 2 5 8" xfId="1715"/>
    <cellStyle name="Normal 2 5 8 2" xfId="13418"/>
    <cellStyle name="Normal 2 5 8 2 2" xfId="13419"/>
    <cellStyle name="Normal 2 5 8 2 2 2" xfId="13420"/>
    <cellStyle name="Normal 2 5 8 2 2 3" xfId="13421"/>
    <cellStyle name="Normal 2 5 8 2 2 4" xfId="13422"/>
    <cellStyle name="Normal 2 5 8 2 3" xfId="13423"/>
    <cellStyle name="Normal 2 5 8 2 4" xfId="13424"/>
    <cellStyle name="Normal 2 5 8 2 5" xfId="13425"/>
    <cellStyle name="Normal 2 5 8 3" xfId="13426"/>
    <cellStyle name="Normal 2 5 8 3 2" xfId="13427"/>
    <cellStyle name="Normal 2 5 8 3 3" xfId="13428"/>
    <cellStyle name="Normal 2 5 8 3 4" xfId="13429"/>
    <cellStyle name="Normal 2 5 8 4" xfId="13430"/>
    <cellStyle name="Normal 2 5 8 4 2" xfId="13431"/>
    <cellStyle name="Normal 2 5 8 4 3" xfId="13432"/>
    <cellStyle name="Normal 2 5 8 4 4" xfId="13433"/>
    <cellStyle name="Normal 2 5 8 5" xfId="13434"/>
    <cellStyle name="Normal 2 5 8 6" xfId="13435"/>
    <cellStyle name="Normal 2 5 8 7" xfId="13436"/>
    <cellStyle name="Normal 2 5 9" xfId="321"/>
    <cellStyle name="Normal 2 5 9 2" xfId="13437"/>
    <cellStyle name="Normal 2 5 9 2 2" xfId="13438"/>
    <cellStyle name="Normal 2 5 9 2 3" xfId="13439"/>
    <cellStyle name="Normal 2 5 9 2 4" xfId="13440"/>
    <cellStyle name="Normal 2 5 9 3" xfId="13441"/>
    <cellStyle name="Normal 2 5 9 3 2" xfId="13442"/>
    <cellStyle name="Normal 2 5 9 3 3" xfId="13443"/>
    <cellStyle name="Normal 2 5 9 3 4" xfId="13444"/>
    <cellStyle name="Normal 2 5 9 4" xfId="13445"/>
    <cellStyle name="Normal 2 5 9 5" xfId="13446"/>
    <cellStyle name="Normal 2 5 9 6" xfId="13447"/>
    <cellStyle name="Normal 2 6" xfId="90"/>
    <cellStyle name="Normal 2 6 10" xfId="13448"/>
    <cellStyle name="Normal 2 6 10 2" xfId="13449"/>
    <cellStyle name="Normal 2 6 10 2 2" xfId="13450"/>
    <cellStyle name="Normal 2 6 10 2 3" xfId="13451"/>
    <cellStyle name="Normal 2 6 10 2 4" xfId="13452"/>
    <cellStyle name="Normal 2 6 10 3" xfId="13453"/>
    <cellStyle name="Normal 2 6 10 4" xfId="13454"/>
    <cellStyle name="Normal 2 6 10 5" xfId="13455"/>
    <cellStyle name="Normal 2 6 11" xfId="13456"/>
    <cellStyle name="Normal 2 6 11 2" xfId="13457"/>
    <cellStyle name="Normal 2 6 11 3" xfId="13458"/>
    <cellStyle name="Normal 2 6 11 4" xfId="13459"/>
    <cellStyle name="Normal 2 6 12" xfId="13460"/>
    <cellStyle name="Normal 2 6 12 2" xfId="13461"/>
    <cellStyle name="Normal 2 6 12 3" xfId="13462"/>
    <cellStyle name="Normal 2 6 12 4" xfId="13463"/>
    <cellStyle name="Normal 2 6 13" xfId="13464"/>
    <cellStyle name="Normal 2 6 14" xfId="13465"/>
    <cellStyle name="Normal 2 6 15" xfId="13466"/>
    <cellStyle name="Normal 2 6 2" xfId="164"/>
    <cellStyle name="Normal 2 6 2 10" xfId="13467"/>
    <cellStyle name="Normal 2 6 2 10 2" xfId="13468"/>
    <cellStyle name="Normal 2 6 2 10 3" xfId="13469"/>
    <cellStyle name="Normal 2 6 2 10 4" xfId="13470"/>
    <cellStyle name="Normal 2 6 2 11" xfId="13471"/>
    <cellStyle name="Normal 2 6 2 12" xfId="13472"/>
    <cellStyle name="Normal 2 6 2 13" xfId="13473"/>
    <cellStyle name="Normal 2 6 2 2" xfId="722"/>
    <cellStyle name="Normal 2 6 2 2 2" xfId="13474"/>
    <cellStyle name="Normal 2 6 2 2 2 2" xfId="13475"/>
    <cellStyle name="Normal 2 6 2 2 2 2 2" xfId="13476"/>
    <cellStyle name="Normal 2 6 2 2 2 2 3" xfId="13477"/>
    <cellStyle name="Normal 2 6 2 2 2 2 4" xfId="13478"/>
    <cellStyle name="Normal 2 6 2 2 2 3" xfId="13479"/>
    <cellStyle name="Normal 2 6 2 2 2 4" xfId="13480"/>
    <cellStyle name="Normal 2 6 2 2 2 5" xfId="13481"/>
    <cellStyle name="Normal 2 6 2 2 3" xfId="13482"/>
    <cellStyle name="Normal 2 6 2 2 3 2" xfId="13483"/>
    <cellStyle name="Normal 2 6 2 2 3 3" xfId="13484"/>
    <cellStyle name="Normal 2 6 2 2 3 4" xfId="13485"/>
    <cellStyle name="Normal 2 6 2 2 4" xfId="13486"/>
    <cellStyle name="Normal 2 6 2 2 4 2" xfId="13487"/>
    <cellStyle name="Normal 2 6 2 2 4 3" xfId="13488"/>
    <cellStyle name="Normal 2 6 2 2 4 4" xfId="13489"/>
    <cellStyle name="Normal 2 6 2 2 5" xfId="13490"/>
    <cellStyle name="Normal 2 6 2 2 6" xfId="13491"/>
    <cellStyle name="Normal 2 6 2 2 7" xfId="13492"/>
    <cellStyle name="Normal 2 6 2 3" xfId="944"/>
    <cellStyle name="Normal 2 6 2 3 2" xfId="13493"/>
    <cellStyle name="Normal 2 6 2 3 2 2" xfId="13494"/>
    <cellStyle name="Normal 2 6 2 3 2 2 2" xfId="13495"/>
    <cellStyle name="Normal 2 6 2 3 2 2 3" xfId="13496"/>
    <cellStyle name="Normal 2 6 2 3 2 2 4" xfId="13497"/>
    <cellStyle name="Normal 2 6 2 3 2 3" xfId="13498"/>
    <cellStyle name="Normal 2 6 2 3 2 4" xfId="13499"/>
    <cellStyle name="Normal 2 6 2 3 2 5" xfId="13500"/>
    <cellStyle name="Normal 2 6 2 3 3" xfId="13501"/>
    <cellStyle name="Normal 2 6 2 3 3 2" xfId="13502"/>
    <cellStyle name="Normal 2 6 2 3 3 3" xfId="13503"/>
    <cellStyle name="Normal 2 6 2 3 3 4" xfId="13504"/>
    <cellStyle name="Normal 2 6 2 3 4" xfId="13505"/>
    <cellStyle name="Normal 2 6 2 3 4 2" xfId="13506"/>
    <cellStyle name="Normal 2 6 2 3 4 3" xfId="13507"/>
    <cellStyle name="Normal 2 6 2 3 4 4" xfId="13508"/>
    <cellStyle name="Normal 2 6 2 3 5" xfId="13509"/>
    <cellStyle name="Normal 2 6 2 3 6" xfId="13510"/>
    <cellStyle name="Normal 2 6 2 3 7" xfId="13511"/>
    <cellStyle name="Normal 2 6 2 4" xfId="1271"/>
    <cellStyle name="Normal 2 6 2 4 2" xfId="13512"/>
    <cellStyle name="Normal 2 6 2 4 2 2" xfId="13513"/>
    <cellStyle name="Normal 2 6 2 4 2 2 2" xfId="13514"/>
    <cellStyle name="Normal 2 6 2 4 2 2 3" xfId="13515"/>
    <cellStyle name="Normal 2 6 2 4 2 2 4" xfId="13516"/>
    <cellStyle name="Normal 2 6 2 4 2 3" xfId="13517"/>
    <cellStyle name="Normal 2 6 2 4 2 4" xfId="13518"/>
    <cellStyle name="Normal 2 6 2 4 2 5" xfId="13519"/>
    <cellStyle name="Normal 2 6 2 4 3" xfId="13520"/>
    <cellStyle name="Normal 2 6 2 4 3 2" xfId="13521"/>
    <cellStyle name="Normal 2 6 2 4 3 3" xfId="13522"/>
    <cellStyle name="Normal 2 6 2 4 3 4" xfId="13523"/>
    <cellStyle name="Normal 2 6 2 4 4" xfId="13524"/>
    <cellStyle name="Normal 2 6 2 4 4 2" xfId="13525"/>
    <cellStyle name="Normal 2 6 2 4 4 3" xfId="13526"/>
    <cellStyle name="Normal 2 6 2 4 4 4" xfId="13527"/>
    <cellStyle name="Normal 2 6 2 4 5" xfId="13528"/>
    <cellStyle name="Normal 2 6 2 4 6" xfId="13529"/>
    <cellStyle name="Normal 2 6 2 4 7" xfId="13530"/>
    <cellStyle name="Normal 2 6 2 5" xfId="1598"/>
    <cellStyle name="Normal 2 6 2 5 2" xfId="13531"/>
    <cellStyle name="Normal 2 6 2 5 2 2" xfId="13532"/>
    <cellStyle name="Normal 2 6 2 5 2 2 2" xfId="13533"/>
    <cellStyle name="Normal 2 6 2 5 2 2 3" xfId="13534"/>
    <cellStyle name="Normal 2 6 2 5 2 2 4" xfId="13535"/>
    <cellStyle name="Normal 2 6 2 5 2 3" xfId="13536"/>
    <cellStyle name="Normal 2 6 2 5 2 4" xfId="13537"/>
    <cellStyle name="Normal 2 6 2 5 2 5" xfId="13538"/>
    <cellStyle name="Normal 2 6 2 5 3" xfId="13539"/>
    <cellStyle name="Normal 2 6 2 5 3 2" xfId="13540"/>
    <cellStyle name="Normal 2 6 2 5 3 3" xfId="13541"/>
    <cellStyle name="Normal 2 6 2 5 3 4" xfId="13542"/>
    <cellStyle name="Normal 2 6 2 5 4" xfId="13543"/>
    <cellStyle name="Normal 2 6 2 5 4 2" xfId="13544"/>
    <cellStyle name="Normal 2 6 2 5 4 3" xfId="13545"/>
    <cellStyle name="Normal 2 6 2 5 4 4" xfId="13546"/>
    <cellStyle name="Normal 2 6 2 5 5" xfId="13547"/>
    <cellStyle name="Normal 2 6 2 5 6" xfId="13548"/>
    <cellStyle name="Normal 2 6 2 5 7" xfId="13549"/>
    <cellStyle name="Normal 2 6 2 6" xfId="1820"/>
    <cellStyle name="Normal 2 6 2 6 2" xfId="13550"/>
    <cellStyle name="Normal 2 6 2 6 2 2" xfId="13551"/>
    <cellStyle name="Normal 2 6 2 6 2 2 2" xfId="13552"/>
    <cellStyle name="Normal 2 6 2 6 2 2 3" xfId="13553"/>
    <cellStyle name="Normal 2 6 2 6 2 2 4" xfId="13554"/>
    <cellStyle name="Normal 2 6 2 6 2 3" xfId="13555"/>
    <cellStyle name="Normal 2 6 2 6 2 4" xfId="13556"/>
    <cellStyle name="Normal 2 6 2 6 2 5" xfId="13557"/>
    <cellStyle name="Normal 2 6 2 6 3" xfId="13558"/>
    <cellStyle name="Normal 2 6 2 6 3 2" xfId="13559"/>
    <cellStyle name="Normal 2 6 2 6 3 3" xfId="13560"/>
    <cellStyle name="Normal 2 6 2 6 3 4" xfId="13561"/>
    <cellStyle name="Normal 2 6 2 6 4" xfId="13562"/>
    <cellStyle name="Normal 2 6 2 6 4 2" xfId="13563"/>
    <cellStyle name="Normal 2 6 2 6 4 3" xfId="13564"/>
    <cellStyle name="Normal 2 6 2 6 4 4" xfId="13565"/>
    <cellStyle name="Normal 2 6 2 6 5" xfId="13566"/>
    <cellStyle name="Normal 2 6 2 6 6" xfId="13567"/>
    <cellStyle name="Normal 2 6 2 6 7" xfId="13568"/>
    <cellStyle name="Normal 2 6 2 7" xfId="500"/>
    <cellStyle name="Normal 2 6 2 7 2" xfId="13569"/>
    <cellStyle name="Normal 2 6 2 7 2 2" xfId="13570"/>
    <cellStyle name="Normal 2 6 2 7 2 3" xfId="13571"/>
    <cellStyle name="Normal 2 6 2 7 2 4" xfId="13572"/>
    <cellStyle name="Normal 2 6 2 7 3" xfId="13573"/>
    <cellStyle name="Normal 2 6 2 7 3 2" xfId="13574"/>
    <cellStyle name="Normal 2 6 2 7 3 3" xfId="13575"/>
    <cellStyle name="Normal 2 6 2 7 3 4" xfId="13576"/>
    <cellStyle name="Normal 2 6 2 7 4" xfId="13577"/>
    <cellStyle name="Normal 2 6 2 7 5" xfId="13578"/>
    <cellStyle name="Normal 2 6 2 7 6" xfId="13579"/>
    <cellStyle name="Normal 2 6 2 8" xfId="13580"/>
    <cellStyle name="Normal 2 6 2 8 2" xfId="13581"/>
    <cellStyle name="Normal 2 6 2 8 2 2" xfId="13582"/>
    <cellStyle name="Normal 2 6 2 8 2 3" xfId="13583"/>
    <cellStyle name="Normal 2 6 2 8 2 4" xfId="13584"/>
    <cellStyle name="Normal 2 6 2 8 3" xfId="13585"/>
    <cellStyle name="Normal 2 6 2 8 4" xfId="13586"/>
    <cellStyle name="Normal 2 6 2 8 5" xfId="13587"/>
    <cellStyle name="Normal 2 6 2 9" xfId="13588"/>
    <cellStyle name="Normal 2 6 2 9 2" xfId="13589"/>
    <cellStyle name="Normal 2 6 2 9 3" xfId="13590"/>
    <cellStyle name="Normal 2 6 2 9 4" xfId="13591"/>
    <cellStyle name="Normal 2 6 3" xfId="426"/>
    <cellStyle name="Normal 2 6 3 2" xfId="1197"/>
    <cellStyle name="Normal 2 6 3 2 2" xfId="13592"/>
    <cellStyle name="Normal 2 6 3 2 2 2" xfId="13593"/>
    <cellStyle name="Normal 2 6 3 2 2 2 2" xfId="13594"/>
    <cellStyle name="Normal 2 6 3 2 2 2 3" xfId="13595"/>
    <cellStyle name="Normal 2 6 3 2 2 2 4" xfId="13596"/>
    <cellStyle name="Normal 2 6 3 2 2 3" xfId="13597"/>
    <cellStyle name="Normal 2 6 3 2 2 4" xfId="13598"/>
    <cellStyle name="Normal 2 6 3 2 2 5" xfId="13599"/>
    <cellStyle name="Normal 2 6 3 2 3" xfId="13600"/>
    <cellStyle name="Normal 2 6 3 2 3 2" xfId="13601"/>
    <cellStyle name="Normal 2 6 3 2 3 3" xfId="13602"/>
    <cellStyle name="Normal 2 6 3 2 3 4" xfId="13603"/>
    <cellStyle name="Normal 2 6 3 2 4" xfId="13604"/>
    <cellStyle name="Normal 2 6 3 2 4 2" xfId="13605"/>
    <cellStyle name="Normal 2 6 3 2 4 3" xfId="13606"/>
    <cellStyle name="Normal 2 6 3 2 4 4" xfId="13607"/>
    <cellStyle name="Normal 2 6 3 2 5" xfId="13608"/>
    <cellStyle name="Normal 2 6 3 2 6" xfId="13609"/>
    <cellStyle name="Normal 2 6 3 2 7" xfId="13610"/>
    <cellStyle name="Normal 2 6 3 3" xfId="1524"/>
    <cellStyle name="Normal 2 6 3 3 2" xfId="13611"/>
    <cellStyle name="Normal 2 6 3 3 2 2" xfId="13612"/>
    <cellStyle name="Normal 2 6 3 3 2 2 2" xfId="13613"/>
    <cellStyle name="Normal 2 6 3 3 2 2 3" xfId="13614"/>
    <cellStyle name="Normal 2 6 3 3 2 2 4" xfId="13615"/>
    <cellStyle name="Normal 2 6 3 3 2 3" xfId="13616"/>
    <cellStyle name="Normal 2 6 3 3 2 4" xfId="13617"/>
    <cellStyle name="Normal 2 6 3 3 2 5" xfId="13618"/>
    <cellStyle name="Normal 2 6 3 3 3" xfId="13619"/>
    <cellStyle name="Normal 2 6 3 3 3 2" xfId="13620"/>
    <cellStyle name="Normal 2 6 3 3 3 3" xfId="13621"/>
    <cellStyle name="Normal 2 6 3 3 3 4" xfId="13622"/>
    <cellStyle name="Normal 2 6 3 3 4" xfId="13623"/>
    <cellStyle name="Normal 2 6 3 3 4 2" xfId="13624"/>
    <cellStyle name="Normal 2 6 3 3 4 3" xfId="13625"/>
    <cellStyle name="Normal 2 6 3 3 4 4" xfId="13626"/>
    <cellStyle name="Normal 2 6 3 3 5" xfId="13627"/>
    <cellStyle name="Normal 2 6 3 3 6" xfId="13628"/>
    <cellStyle name="Normal 2 6 3 3 7" xfId="13629"/>
    <cellStyle name="Normal 2 6 3 4" xfId="13630"/>
    <cellStyle name="Normal 2 6 3 4 2" xfId="13631"/>
    <cellStyle name="Normal 2 6 3 4 2 2" xfId="13632"/>
    <cellStyle name="Normal 2 6 3 4 2 3" xfId="13633"/>
    <cellStyle name="Normal 2 6 3 4 2 4" xfId="13634"/>
    <cellStyle name="Normal 2 6 3 4 3" xfId="13635"/>
    <cellStyle name="Normal 2 6 3 4 3 2" xfId="13636"/>
    <cellStyle name="Normal 2 6 3 4 3 3" xfId="13637"/>
    <cellStyle name="Normal 2 6 3 4 3 4" xfId="13638"/>
    <cellStyle name="Normal 2 6 3 4 4" xfId="13639"/>
    <cellStyle name="Normal 2 6 3 4 5" xfId="13640"/>
    <cellStyle name="Normal 2 6 3 4 6" xfId="13641"/>
    <cellStyle name="Normal 2 6 3 5" xfId="13642"/>
    <cellStyle name="Normal 2 6 3 5 2" xfId="13643"/>
    <cellStyle name="Normal 2 6 3 5 3" xfId="13644"/>
    <cellStyle name="Normal 2 6 3 5 4" xfId="13645"/>
    <cellStyle name="Normal 2 6 3 6" xfId="13646"/>
    <cellStyle name="Normal 2 6 3 6 2" xfId="13647"/>
    <cellStyle name="Normal 2 6 3 6 3" xfId="13648"/>
    <cellStyle name="Normal 2 6 3 6 4" xfId="13649"/>
    <cellStyle name="Normal 2 6 3 7" xfId="13650"/>
    <cellStyle name="Normal 2 6 3 8" xfId="13651"/>
    <cellStyle name="Normal 2 6 3 9" xfId="13652"/>
    <cellStyle name="Normal 2 6 4" xfId="648"/>
    <cellStyle name="Normal 2 6 4 2" xfId="13653"/>
    <cellStyle name="Normal 2 6 4 2 2" xfId="13654"/>
    <cellStyle name="Normal 2 6 4 2 2 2" xfId="13655"/>
    <cellStyle name="Normal 2 6 4 2 2 3" xfId="13656"/>
    <cellStyle name="Normal 2 6 4 2 2 4" xfId="13657"/>
    <cellStyle name="Normal 2 6 4 2 3" xfId="13658"/>
    <cellStyle name="Normal 2 6 4 2 4" xfId="13659"/>
    <cellStyle name="Normal 2 6 4 2 5" xfId="13660"/>
    <cellStyle name="Normal 2 6 4 3" xfId="13661"/>
    <cellStyle name="Normal 2 6 4 3 2" xfId="13662"/>
    <cellStyle name="Normal 2 6 4 3 3" xfId="13663"/>
    <cellStyle name="Normal 2 6 4 3 4" xfId="13664"/>
    <cellStyle name="Normal 2 6 4 4" xfId="13665"/>
    <cellStyle name="Normal 2 6 4 4 2" xfId="13666"/>
    <cellStyle name="Normal 2 6 4 4 3" xfId="13667"/>
    <cellStyle name="Normal 2 6 4 4 4" xfId="13668"/>
    <cellStyle name="Normal 2 6 4 5" xfId="13669"/>
    <cellStyle name="Normal 2 6 4 6" xfId="13670"/>
    <cellStyle name="Normal 2 6 4 7" xfId="13671"/>
    <cellStyle name="Normal 2 6 5" xfId="870"/>
    <cellStyle name="Normal 2 6 5 2" xfId="13672"/>
    <cellStyle name="Normal 2 6 5 2 2" xfId="13673"/>
    <cellStyle name="Normal 2 6 5 2 2 2" xfId="13674"/>
    <cellStyle name="Normal 2 6 5 2 2 3" xfId="13675"/>
    <cellStyle name="Normal 2 6 5 2 2 4" xfId="13676"/>
    <cellStyle name="Normal 2 6 5 2 3" xfId="13677"/>
    <cellStyle name="Normal 2 6 5 2 4" xfId="13678"/>
    <cellStyle name="Normal 2 6 5 2 5" xfId="13679"/>
    <cellStyle name="Normal 2 6 5 3" xfId="13680"/>
    <cellStyle name="Normal 2 6 5 3 2" xfId="13681"/>
    <cellStyle name="Normal 2 6 5 3 3" xfId="13682"/>
    <cellStyle name="Normal 2 6 5 3 4" xfId="13683"/>
    <cellStyle name="Normal 2 6 5 4" xfId="13684"/>
    <cellStyle name="Normal 2 6 5 4 2" xfId="13685"/>
    <cellStyle name="Normal 2 6 5 4 3" xfId="13686"/>
    <cellStyle name="Normal 2 6 5 4 4" xfId="13687"/>
    <cellStyle name="Normal 2 6 5 5" xfId="13688"/>
    <cellStyle name="Normal 2 6 5 6" xfId="13689"/>
    <cellStyle name="Normal 2 6 5 7" xfId="13690"/>
    <cellStyle name="Normal 2 6 6" xfId="1049"/>
    <cellStyle name="Normal 2 6 6 2" xfId="13691"/>
    <cellStyle name="Normal 2 6 6 2 2" xfId="13692"/>
    <cellStyle name="Normal 2 6 6 2 2 2" xfId="13693"/>
    <cellStyle name="Normal 2 6 6 2 2 3" xfId="13694"/>
    <cellStyle name="Normal 2 6 6 2 2 4" xfId="13695"/>
    <cellStyle name="Normal 2 6 6 2 3" xfId="13696"/>
    <cellStyle name="Normal 2 6 6 2 4" xfId="13697"/>
    <cellStyle name="Normal 2 6 6 2 5" xfId="13698"/>
    <cellStyle name="Normal 2 6 6 3" xfId="13699"/>
    <cellStyle name="Normal 2 6 6 3 2" xfId="13700"/>
    <cellStyle name="Normal 2 6 6 3 3" xfId="13701"/>
    <cellStyle name="Normal 2 6 6 3 4" xfId="13702"/>
    <cellStyle name="Normal 2 6 6 4" xfId="13703"/>
    <cellStyle name="Normal 2 6 6 4 2" xfId="13704"/>
    <cellStyle name="Normal 2 6 6 4 3" xfId="13705"/>
    <cellStyle name="Normal 2 6 6 4 4" xfId="13706"/>
    <cellStyle name="Normal 2 6 6 5" xfId="13707"/>
    <cellStyle name="Normal 2 6 6 6" xfId="13708"/>
    <cellStyle name="Normal 2 6 6 7" xfId="13709"/>
    <cellStyle name="Normal 2 6 7" xfId="1376"/>
    <cellStyle name="Normal 2 6 7 2" xfId="13710"/>
    <cellStyle name="Normal 2 6 7 2 2" xfId="13711"/>
    <cellStyle name="Normal 2 6 7 2 2 2" xfId="13712"/>
    <cellStyle name="Normal 2 6 7 2 2 3" xfId="13713"/>
    <cellStyle name="Normal 2 6 7 2 2 4" xfId="13714"/>
    <cellStyle name="Normal 2 6 7 2 3" xfId="13715"/>
    <cellStyle name="Normal 2 6 7 2 4" xfId="13716"/>
    <cellStyle name="Normal 2 6 7 2 5" xfId="13717"/>
    <cellStyle name="Normal 2 6 7 3" xfId="13718"/>
    <cellStyle name="Normal 2 6 7 3 2" xfId="13719"/>
    <cellStyle name="Normal 2 6 7 3 3" xfId="13720"/>
    <cellStyle name="Normal 2 6 7 3 4" xfId="13721"/>
    <cellStyle name="Normal 2 6 7 4" xfId="13722"/>
    <cellStyle name="Normal 2 6 7 4 2" xfId="13723"/>
    <cellStyle name="Normal 2 6 7 4 3" xfId="13724"/>
    <cellStyle name="Normal 2 6 7 4 4" xfId="13725"/>
    <cellStyle name="Normal 2 6 7 5" xfId="13726"/>
    <cellStyle name="Normal 2 6 7 6" xfId="13727"/>
    <cellStyle name="Normal 2 6 7 7" xfId="13728"/>
    <cellStyle name="Normal 2 6 8" xfId="1746"/>
    <cellStyle name="Normal 2 6 8 2" xfId="13729"/>
    <cellStyle name="Normal 2 6 8 2 2" xfId="13730"/>
    <cellStyle name="Normal 2 6 8 2 2 2" xfId="13731"/>
    <cellStyle name="Normal 2 6 8 2 2 3" xfId="13732"/>
    <cellStyle name="Normal 2 6 8 2 2 4" xfId="13733"/>
    <cellStyle name="Normal 2 6 8 2 3" xfId="13734"/>
    <cellStyle name="Normal 2 6 8 2 4" xfId="13735"/>
    <cellStyle name="Normal 2 6 8 2 5" xfId="13736"/>
    <cellStyle name="Normal 2 6 8 3" xfId="13737"/>
    <cellStyle name="Normal 2 6 8 3 2" xfId="13738"/>
    <cellStyle name="Normal 2 6 8 3 3" xfId="13739"/>
    <cellStyle name="Normal 2 6 8 3 4" xfId="13740"/>
    <cellStyle name="Normal 2 6 8 4" xfId="13741"/>
    <cellStyle name="Normal 2 6 8 4 2" xfId="13742"/>
    <cellStyle name="Normal 2 6 8 4 3" xfId="13743"/>
    <cellStyle name="Normal 2 6 8 4 4" xfId="13744"/>
    <cellStyle name="Normal 2 6 8 5" xfId="13745"/>
    <cellStyle name="Normal 2 6 8 6" xfId="13746"/>
    <cellStyle name="Normal 2 6 8 7" xfId="13747"/>
    <cellStyle name="Normal 2 6 9" xfId="278"/>
    <cellStyle name="Normal 2 6 9 2" xfId="13748"/>
    <cellStyle name="Normal 2 6 9 2 2" xfId="13749"/>
    <cellStyle name="Normal 2 6 9 2 3" xfId="13750"/>
    <cellStyle name="Normal 2 6 9 2 4" xfId="13751"/>
    <cellStyle name="Normal 2 6 9 3" xfId="13752"/>
    <cellStyle name="Normal 2 6 9 3 2" xfId="13753"/>
    <cellStyle name="Normal 2 6 9 3 3" xfId="13754"/>
    <cellStyle name="Normal 2 6 9 3 4" xfId="13755"/>
    <cellStyle name="Normal 2 6 9 4" xfId="13756"/>
    <cellStyle name="Normal 2 6 9 5" xfId="13757"/>
    <cellStyle name="Normal 2 6 9 6" xfId="13758"/>
    <cellStyle name="Normal 2 7" xfId="133"/>
    <cellStyle name="Normal 2 7 10" xfId="13759"/>
    <cellStyle name="Normal 2 7 10 2" xfId="13760"/>
    <cellStyle name="Normal 2 7 10 3" xfId="13761"/>
    <cellStyle name="Normal 2 7 10 4" xfId="13762"/>
    <cellStyle name="Normal 2 7 11" xfId="13763"/>
    <cellStyle name="Normal 2 7 12" xfId="13764"/>
    <cellStyle name="Normal 2 7 13" xfId="13765"/>
    <cellStyle name="Normal 2 7 2" xfId="691"/>
    <cellStyle name="Normal 2 7 2 2" xfId="13766"/>
    <cellStyle name="Normal 2 7 2 2 2" xfId="13767"/>
    <cellStyle name="Normal 2 7 2 2 2 2" xfId="13768"/>
    <cellStyle name="Normal 2 7 2 2 2 3" xfId="13769"/>
    <cellStyle name="Normal 2 7 2 2 2 4" xfId="13770"/>
    <cellStyle name="Normal 2 7 2 2 3" xfId="13771"/>
    <cellStyle name="Normal 2 7 2 2 4" xfId="13772"/>
    <cellStyle name="Normal 2 7 2 2 5" xfId="13773"/>
    <cellStyle name="Normal 2 7 2 3" xfId="13774"/>
    <cellStyle name="Normal 2 7 2 3 2" xfId="13775"/>
    <cellStyle name="Normal 2 7 2 3 3" xfId="13776"/>
    <cellStyle name="Normal 2 7 2 3 4" xfId="13777"/>
    <cellStyle name="Normal 2 7 2 4" xfId="13778"/>
    <cellStyle name="Normal 2 7 2 4 2" xfId="13779"/>
    <cellStyle name="Normal 2 7 2 4 3" xfId="13780"/>
    <cellStyle name="Normal 2 7 2 4 4" xfId="13781"/>
    <cellStyle name="Normal 2 7 2 5" xfId="13782"/>
    <cellStyle name="Normal 2 7 2 6" xfId="13783"/>
    <cellStyle name="Normal 2 7 2 7" xfId="13784"/>
    <cellStyle name="Normal 2 7 3" xfId="913"/>
    <cellStyle name="Normal 2 7 3 2" xfId="13785"/>
    <cellStyle name="Normal 2 7 3 2 2" xfId="13786"/>
    <cellStyle name="Normal 2 7 3 2 2 2" xfId="13787"/>
    <cellStyle name="Normal 2 7 3 2 2 3" xfId="13788"/>
    <cellStyle name="Normal 2 7 3 2 2 4" xfId="13789"/>
    <cellStyle name="Normal 2 7 3 2 3" xfId="13790"/>
    <cellStyle name="Normal 2 7 3 2 4" xfId="13791"/>
    <cellStyle name="Normal 2 7 3 2 5" xfId="13792"/>
    <cellStyle name="Normal 2 7 3 3" xfId="13793"/>
    <cellStyle name="Normal 2 7 3 3 2" xfId="13794"/>
    <cellStyle name="Normal 2 7 3 3 3" xfId="13795"/>
    <cellStyle name="Normal 2 7 3 3 4" xfId="13796"/>
    <cellStyle name="Normal 2 7 3 4" xfId="13797"/>
    <cellStyle name="Normal 2 7 3 4 2" xfId="13798"/>
    <cellStyle name="Normal 2 7 3 4 3" xfId="13799"/>
    <cellStyle name="Normal 2 7 3 4 4" xfId="13800"/>
    <cellStyle name="Normal 2 7 3 5" xfId="13801"/>
    <cellStyle name="Normal 2 7 3 6" xfId="13802"/>
    <cellStyle name="Normal 2 7 3 7" xfId="13803"/>
    <cellStyle name="Normal 2 7 4" xfId="1240"/>
    <cellStyle name="Normal 2 7 4 2" xfId="13804"/>
    <cellStyle name="Normal 2 7 4 2 2" xfId="13805"/>
    <cellStyle name="Normal 2 7 4 2 2 2" xfId="13806"/>
    <cellStyle name="Normal 2 7 4 2 2 3" xfId="13807"/>
    <cellStyle name="Normal 2 7 4 2 2 4" xfId="13808"/>
    <cellStyle name="Normal 2 7 4 2 3" xfId="13809"/>
    <cellStyle name="Normal 2 7 4 2 4" xfId="13810"/>
    <cellStyle name="Normal 2 7 4 2 5" xfId="13811"/>
    <cellStyle name="Normal 2 7 4 3" xfId="13812"/>
    <cellStyle name="Normal 2 7 4 3 2" xfId="13813"/>
    <cellStyle name="Normal 2 7 4 3 3" xfId="13814"/>
    <cellStyle name="Normal 2 7 4 3 4" xfId="13815"/>
    <cellStyle name="Normal 2 7 4 4" xfId="13816"/>
    <cellStyle name="Normal 2 7 4 4 2" xfId="13817"/>
    <cellStyle name="Normal 2 7 4 4 3" xfId="13818"/>
    <cellStyle name="Normal 2 7 4 4 4" xfId="13819"/>
    <cellStyle name="Normal 2 7 4 5" xfId="13820"/>
    <cellStyle name="Normal 2 7 4 6" xfId="13821"/>
    <cellStyle name="Normal 2 7 4 7" xfId="13822"/>
    <cellStyle name="Normal 2 7 5" xfId="1567"/>
    <cellStyle name="Normal 2 7 5 2" xfId="13823"/>
    <cellStyle name="Normal 2 7 5 2 2" xfId="13824"/>
    <cellStyle name="Normal 2 7 5 2 2 2" xfId="13825"/>
    <cellStyle name="Normal 2 7 5 2 2 3" xfId="13826"/>
    <cellStyle name="Normal 2 7 5 2 2 4" xfId="13827"/>
    <cellStyle name="Normal 2 7 5 2 3" xfId="13828"/>
    <cellStyle name="Normal 2 7 5 2 4" xfId="13829"/>
    <cellStyle name="Normal 2 7 5 2 5" xfId="13830"/>
    <cellStyle name="Normal 2 7 5 3" xfId="13831"/>
    <cellStyle name="Normal 2 7 5 3 2" xfId="13832"/>
    <cellStyle name="Normal 2 7 5 3 3" xfId="13833"/>
    <cellStyle name="Normal 2 7 5 3 4" xfId="13834"/>
    <cellStyle name="Normal 2 7 5 4" xfId="13835"/>
    <cellStyle name="Normal 2 7 5 4 2" xfId="13836"/>
    <cellStyle name="Normal 2 7 5 4 3" xfId="13837"/>
    <cellStyle name="Normal 2 7 5 4 4" xfId="13838"/>
    <cellStyle name="Normal 2 7 5 5" xfId="13839"/>
    <cellStyle name="Normal 2 7 5 6" xfId="13840"/>
    <cellStyle name="Normal 2 7 5 7" xfId="13841"/>
    <cellStyle name="Normal 2 7 6" xfId="1789"/>
    <cellStyle name="Normal 2 7 6 2" xfId="13842"/>
    <cellStyle name="Normal 2 7 6 2 2" xfId="13843"/>
    <cellStyle name="Normal 2 7 6 2 2 2" xfId="13844"/>
    <cellStyle name="Normal 2 7 6 2 2 3" xfId="13845"/>
    <cellStyle name="Normal 2 7 6 2 2 4" xfId="13846"/>
    <cellStyle name="Normal 2 7 6 2 3" xfId="13847"/>
    <cellStyle name="Normal 2 7 6 2 4" xfId="13848"/>
    <cellStyle name="Normal 2 7 6 2 5" xfId="13849"/>
    <cellStyle name="Normal 2 7 6 3" xfId="13850"/>
    <cellStyle name="Normal 2 7 6 3 2" xfId="13851"/>
    <cellStyle name="Normal 2 7 6 3 3" xfId="13852"/>
    <cellStyle name="Normal 2 7 6 3 4" xfId="13853"/>
    <cellStyle name="Normal 2 7 6 4" xfId="13854"/>
    <cellStyle name="Normal 2 7 6 4 2" xfId="13855"/>
    <cellStyle name="Normal 2 7 6 4 3" xfId="13856"/>
    <cellStyle name="Normal 2 7 6 4 4" xfId="13857"/>
    <cellStyle name="Normal 2 7 6 5" xfId="13858"/>
    <cellStyle name="Normal 2 7 6 6" xfId="13859"/>
    <cellStyle name="Normal 2 7 6 7" xfId="13860"/>
    <cellStyle name="Normal 2 7 7" xfId="469"/>
    <cellStyle name="Normal 2 7 7 2" xfId="13861"/>
    <cellStyle name="Normal 2 7 7 2 2" xfId="13862"/>
    <cellStyle name="Normal 2 7 7 2 3" xfId="13863"/>
    <cellStyle name="Normal 2 7 7 2 4" xfId="13864"/>
    <cellStyle name="Normal 2 7 7 3" xfId="13865"/>
    <cellStyle name="Normal 2 7 7 3 2" xfId="13866"/>
    <cellStyle name="Normal 2 7 7 3 3" xfId="13867"/>
    <cellStyle name="Normal 2 7 7 3 4" xfId="13868"/>
    <cellStyle name="Normal 2 7 7 4" xfId="13869"/>
    <cellStyle name="Normal 2 7 7 5" xfId="13870"/>
    <cellStyle name="Normal 2 7 7 6" xfId="13871"/>
    <cellStyle name="Normal 2 7 8" xfId="13872"/>
    <cellStyle name="Normal 2 7 8 2" xfId="13873"/>
    <cellStyle name="Normal 2 7 8 2 2" xfId="13874"/>
    <cellStyle name="Normal 2 7 8 2 3" xfId="13875"/>
    <cellStyle name="Normal 2 7 8 2 4" xfId="13876"/>
    <cellStyle name="Normal 2 7 8 3" xfId="13877"/>
    <cellStyle name="Normal 2 7 8 4" xfId="13878"/>
    <cellStyle name="Normal 2 7 8 5" xfId="13879"/>
    <cellStyle name="Normal 2 7 9" xfId="13880"/>
    <cellStyle name="Normal 2 7 9 2" xfId="13881"/>
    <cellStyle name="Normal 2 7 9 3" xfId="13882"/>
    <cellStyle name="Normal 2 7 9 4" xfId="13883"/>
    <cellStyle name="Normal 2 8" xfId="352"/>
    <cellStyle name="Normal 2 8 2" xfId="1123"/>
    <cellStyle name="Normal 2 8 2 2" xfId="13884"/>
    <cellStyle name="Normal 2 8 2 2 2" xfId="13885"/>
    <cellStyle name="Normal 2 8 2 2 2 2" xfId="13886"/>
    <cellStyle name="Normal 2 8 2 2 2 3" xfId="13887"/>
    <cellStyle name="Normal 2 8 2 2 2 4" xfId="13888"/>
    <cellStyle name="Normal 2 8 2 2 3" xfId="13889"/>
    <cellStyle name="Normal 2 8 2 2 4" xfId="13890"/>
    <cellStyle name="Normal 2 8 2 2 5" xfId="13891"/>
    <cellStyle name="Normal 2 8 2 3" xfId="13892"/>
    <cellStyle name="Normal 2 8 2 3 2" xfId="13893"/>
    <cellStyle name="Normal 2 8 2 3 3" xfId="13894"/>
    <cellStyle name="Normal 2 8 2 3 4" xfId="13895"/>
    <cellStyle name="Normal 2 8 2 4" xfId="13896"/>
    <cellStyle name="Normal 2 8 2 4 2" xfId="13897"/>
    <cellStyle name="Normal 2 8 2 4 3" xfId="13898"/>
    <cellStyle name="Normal 2 8 2 4 4" xfId="13899"/>
    <cellStyle name="Normal 2 8 2 5" xfId="13900"/>
    <cellStyle name="Normal 2 8 2 6" xfId="13901"/>
    <cellStyle name="Normal 2 8 2 7" xfId="13902"/>
    <cellStyle name="Normal 2 8 3" xfId="1450"/>
    <cellStyle name="Normal 2 8 3 2" xfId="13903"/>
    <cellStyle name="Normal 2 8 3 2 2" xfId="13904"/>
    <cellStyle name="Normal 2 8 3 2 2 2" xfId="13905"/>
    <cellStyle name="Normal 2 8 3 2 2 3" xfId="13906"/>
    <cellStyle name="Normal 2 8 3 2 2 4" xfId="13907"/>
    <cellStyle name="Normal 2 8 3 2 3" xfId="13908"/>
    <cellStyle name="Normal 2 8 3 2 4" xfId="13909"/>
    <cellStyle name="Normal 2 8 3 2 5" xfId="13910"/>
    <cellStyle name="Normal 2 8 3 3" xfId="13911"/>
    <cellStyle name="Normal 2 8 3 3 2" xfId="13912"/>
    <cellStyle name="Normal 2 8 3 3 3" xfId="13913"/>
    <cellStyle name="Normal 2 8 3 3 4" xfId="13914"/>
    <cellStyle name="Normal 2 8 3 4" xfId="13915"/>
    <cellStyle name="Normal 2 8 3 4 2" xfId="13916"/>
    <cellStyle name="Normal 2 8 3 4 3" xfId="13917"/>
    <cellStyle name="Normal 2 8 3 4 4" xfId="13918"/>
    <cellStyle name="Normal 2 8 3 5" xfId="13919"/>
    <cellStyle name="Normal 2 8 3 6" xfId="13920"/>
    <cellStyle name="Normal 2 8 3 7" xfId="13921"/>
    <cellStyle name="Normal 2 8 4" xfId="13922"/>
    <cellStyle name="Normal 2 8 4 2" xfId="13923"/>
    <cellStyle name="Normal 2 8 4 2 2" xfId="13924"/>
    <cellStyle name="Normal 2 8 4 2 3" xfId="13925"/>
    <cellStyle name="Normal 2 8 4 2 4" xfId="13926"/>
    <cellStyle name="Normal 2 8 4 3" xfId="13927"/>
    <cellStyle name="Normal 2 8 4 3 2" xfId="13928"/>
    <cellStyle name="Normal 2 8 4 3 3" xfId="13929"/>
    <cellStyle name="Normal 2 8 4 3 4" xfId="13930"/>
    <cellStyle name="Normal 2 8 4 4" xfId="13931"/>
    <cellStyle name="Normal 2 8 4 5" xfId="13932"/>
    <cellStyle name="Normal 2 8 4 6" xfId="13933"/>
    <cellStyle name="Normal 2 8 5" xfId="13934"/>
    <cellStyle name="Normal 2 8 5 2" xfId="13935"/>
    <cellStyle name="Normal 2 8 5 3" xfId="13936"/>
    <cellStyle name="Normal 2 8 5 4" xfId="13937"/>
    <cellStyle name="Normal 2 8 6" xfId="13938"/>
    <cellStyle name="Normal 2 8 6 2" xfId="13939"/>
    <cellStyle name="Normal 2 8 6 3" xfId="13940"/>
    <cellStyle name="Normal 2 8 6 4" xfId="13941"/>
    <cellStyle name="Normal 2 8 7" xfId="13942"/>
    <cellStyle name="Normal 2 8 8" xfId="13943"/>
    <cellStyle name="Normal 2 8 9" xfId="13944"/>
    <cellStyle name="Normal 2 9" xfId="244"/>
    <cellStyle name="Normal 2 9 2" xfId="13945"/>
    <cellStyle name="Normal 2 9 2 2" xfId="13946"/>
    <cellStyle name="Normal 2 9 2 2 2" xfId="13947"/>
    <cellStyle name="Normal 2 9 2 2 3" xfId="13948"/>
    <cellStyle name="Normal 2 9 2 2 4" xfId="13949"/>
    <cellStyle name="Normal 2 9 2 3" xfId="13950"/>
    <cellStyle name="Normal 2 9 2 4" xfId="13951"/>
    <cellStyle name="Normal 2 9 2 5" xfId="13952"/>
    <cellStyle name="Normal 2 9 3" xfId="13953"/>
    <cellStyle name="Normal 2 9 3 2" xfId="13954"/>
    <cellStyle name="Normal 2 9 3 3" xfId="13955"/>
    <cellStyle name="Normal 2 9 3 4" xfId="13956"/>
    <cellStyle name="Normal 2 9 4" xfId="13957"/>
    <cellStyle name="Normal 2 9 4 2" xfId="13958"/>
    <cellStyle name="Normal 2 9 4 3" xfId="13959"/>
    <cellStyle name="Normal 2 9 4 4" xfId="13960"/>
    <cellStyle name="Normal 2 9 5" xfId="13961"/>
    <cellStyle name="Normal 2 9 6" xfId="13962"/>
    <cellStyle name="Normal 2 9 7" xfId="13963"/>
    <cellStyle name="Normal 3" xfId="9"/>
    <cellStyle name="Normal 3 10" xfId="246"/>
    <cellStyle name="Normal 3 10 2" xfId="13964"/>
    <cellStyle name="Normal 3 10 2 2" xfId="13965"/>
    <cellStyle name="Normal 3 10 2 2 2" xfId="13966"/>
    <cellStyle name="Normal 3 10 2 2 3" xfId="13967"/>
    <cellStyle name="Normal 3 10 2 2 4" xfId="13968"/>
    <cellStyle name="Normal 3 10 2 3" xfId="13969"/>
    <cellStyle name="Normal 3 10 2 4" xfId="13970"/>
    <cellStyle name="Normal 3 10 2 5" xfId="13971"/>
    <cellStyle name="Normal 3 10 3" xfId="13972"/>
    <cellStyle name="Normal 3 10 3 2" xfId="13973"/>
    <cellStyle name="Normal 3 10 3 3" xfId="13974"/>
    <cellStyle name="Normal 3 10 3 4" xfId="13975"/>
    <cellStyle name="Normal 3 10 4" xfId="13976"/>
    <cellStyle name="Normal 3 10 4 2" xfId="13977"/>
    <cellStyle name="Normal 3 10 4 3" xfId="13978"/>
    <cellStyle name="Normal 3 10 4 4" xfId="13979"/>
    <cellStyle name="Normal 3 10 5" xfId="13980"/>
    <cellStyle name="Normal 3 10 6" xfId="13981"/>
    <cellStyle name="Normal 3 10 7" xfId="13982"/>
    <cellStyle name="Normal 3 11" xfId="575"/>
    <cellStyle name="Normal 3 11 2" xfId="13983"/>
    <cellStyle name="Normal 3 11 2 2" xfId="13984"/>
    <cellStyle name="Normal 3 11 2 2 2" xfId="13985"/>
    <cellStyle name="Normal 3 11 2 2 3" xfId="13986"/>
    <cellStyle name="Normal 3 11 2 2 4" xfId="13987"/>
    <cellStyle name="Normal 3 11 2 3" xfId="13988"/>
    <cellStyle name="Normal 3 11 2 4" xfId="13989"/>
    <cellStyle name="Normal 3 11 2 5" xfId="13990"/>
    <cellStyle name="Normal 3 11 3" xfId="13991"/>
    <cellStyle name="Normal 3 11 3 2" xfId="13992"/>
    <cellStyle name="Normal 3 11 3 3" xfId="13993"/>
    <cellStyle name="Normal 3 11 3 4" xfId="13994"/>
    <cellStyle name="Normal 3 11 4" xfId="13995"/>
    <cellStyle name="Normal 3 11 4 2" xfId="13996"/>
    <cellStyle name="Normal 3 11 4 3" xfId="13997"/>
    <cellStyle name="Normal 3 11 4 4" xfId="13998"/>
    <cellStyle name="Normal 3 11 5" xfId="13999"/>
    <cellStyle name="Normal 3 11 6" xfId="14000"/>
    <cellStyle name="Normal 3 11 7" xfId="14001"/>
    <cellStyle name="Normal 3 12" xfId="797"/>
    <cellStyle name="Normal 3 12 2" xfId="14002"/>
    <cellStyle name="Normal 3 12 2 2" xfId="14003"/>
    <cellStyle name="Normal 3 12 2 2 2" xfId="14004"/>
    <cellStyle name="Normal 3 12 2 2 3" xfId="14005"/>
    <cellStyle name="Normal 3 12 2 2 4" xfId="14006"/>
    <cellStyle name="Normal 3 12 2 3" xfId="14007"/>
    <cellStyle name="Normal 3 12 2 4" xfId="14008"/>
    <cellStyle name="Normal 3 12 2 5" xfId="14009"/>
    <cellStyle name="Normal 3 12 3" xfId="14010"/>
    <cellStyle name="Normal 3 12 3 2" xfId="14011"/>
    <cellStyle name="Normal 3 12 3 3" xfId="14012"/>
    <cellStyle name="Normal 3 12 3 4" xfId="14013"/>
    <cellStyle name="Normal 3 12 4" xfId="14014"/>
    <cellStyle name="Normal 3 12 4 2" xfId="14015"/>
    <cellStyle name="Normal 3 12 4 3" xfId="14016"/>
    <cellStyle name="Normal 3 12 4 4" xfId="14017"/>
    <cellStyle name="Normal 3 12 5" xfId="14018"/>
    <cellStyle name="Normal 3 12 6" xfId="14019"/>
    <cellStyle name="Normal 3 12 7" xfId="14020"/>
    <cellStyle name="Normal 3 13" xfId="1019"/>
    <cellStyle name="Normal 3 13 2" xfId="14021"/>
    <cellStyle name="Normal 3 13 2 2" xfId="14022"/>
    <cellStyle name="Normal 3 13 2 2 2" xfId="14023"/>
    <cellStyle name="Normal 3 13 2 2 3" xfId="14024"/>
    <cellStyle name="Normal 3 13 2 2 4" xfId="14025"/>
    <cellStyle name="Normal 3 13 2 3" xfId="14026"/>
    <cellStyle name="Normal 3 13 2 4" xfId="14027"/>
    <cellStyle name="Normal 3 13 2 5" xfId="14028"/>
    <cellStyle name="Normal 3 13 3" xfId="14029"/>
    <cellStyle name="Normal 3 13 3 2" xfId="14030"/>
    <cellStyle name="Normal 3 13 3 3" xfId="14031"/>
    <cellStyle name="Normal 3 13 3 4" xfId="14032"/>
    <cellStyle name="Normal 3 13 4" xfId="14033"/>
    <cellStyle name="Normal 3 13 4 2" xfId="14034"/>
    <cellStyle name="Normal 3 13 4 3" xfId="14035"/>
    <cellStyle name="Normal 3 13 4 4" xfId="14036"/>
    <cellStyle name="Normal 3 13 5" xfId="14037"/>
    <cellStyle name="Normal 3 13 6" xfId="14038"/>
    <cellStyle name="Normal 3 13 7" xfId="14039"/>
    <cellStyle name="Normal 3 14" xfId="1346"/>
    <cellStyle name="Normal 3 14 2" xfId="14040"/>
    <cellStyle name="Normal 3 14 2 2" xfId="14041"/>
    <cellStyle name="Normal 3 14 2 2 2" xfId="14042"/>
    <cellStyle name="Normal 3 14 2 2 3" xfId="14043"/>
    <cellStyle name="Normal 3 14 2 2 4" xfId="14044"/>
    <cellStyle name="Normal 3 14 2 3" xfId="14045"/>
    <cellStyle name="Normal 3 14 2 4" xfId="14046"/>
    <cellStyle name="Normal 3 14 2 5" xfId="14047"/>
    <cellStyle name="Normal 3 14 3" xfId="14048"/>
    <cellStyle name="Normal 3 14 3 2" xfId="14049"/>
    <cellStyle name="Normal 3 14 3 3" xfId="14050"/>
    <cellStyle name="Normal 3 14 3 4" xfId="14051"/>
    <cellStyle name="Normal 3 14 4" xfId="14052"/>
    <cellStyle name="Normal 3 14 4 2" xfId="14053"/>
    <cellStyle name="Normal 3 14 4 3" xfId="14054"/>
    <cellStyle name="Normal 3 14 4 4" xfId="14055"/>
    <cellStyle name="Normal 3 14 5" xfId="14056"/>
    <cellStyle name="Normal 3 14 6" xfId="14057"/>
    <cellStyle name="Normal 3 14 7" xfId="14058"/>
    <cellStyle name="Normal 3 15" xfId="1673"/>
    <cellStyle name="Normal 3 15 2" xfId="14059"/>
    <cellStyle name="Normal 3 15 2 2" xfId="14060"/>
    <cellStyle name="Normal 3 15 2 2 2" xfId="14061"/>
    <cellStyle name="Normal 3 15 2 2 3" xfId="14062"/>
    <cellStyle name="Normal 3 15 2 2 4" xfId="14063"/>
    <cellStyle name="Normal 3 15 2 3" xfId="14064"/>
    <cellStyle name="Normal 3 15 2 4" xfId="14065"/>
    <cellStyle name="Normal 3 15 2 5" xfId="14066"/>
    <cellStyle name="Normal 3 15 3" xfId="14067"/>
    <cellStyle name="Normal 3 15 3 2" xfId="14068"/>
    <cellStyle name="Normal 3 15 3 3" xfId="14069"/>
    <cellStyle name="Normal 3 15 3 4" xfId="14070"/>
    <cellStyle name="Normal 3 15 4" xfId="14071"/>
    <cellStyle name="Normal 3 15 4 2" xfId="14072"/>
    <cellStyle name="Normal 3 15 4 3" xfId="14073"/>
    <cellStyle name="Normal 3 15 4 4" xfId="14074"/>
    <cellStyle name="Normal 3 15 5" xfId="14075"/>
    <cellStyle name="Normal 3 15 6" xfId="14076"/>
    <cellStyle name="Normal 3 15 7" xfId="14077"/>
    <cellStyle name="Normal 3 16" xfId="239"/>
    <cellStyle name="Normal 3 16 2" xfId="14078"/>
    <cellStyle name="Normal 3 16 2 2" xfId="14079"/>
    <cellStyle name="Normal 3 16 2 3" xfId="14080"/>
    <cellStyle name="Normal 3 16 2 4" xfId="14081"/>
    <cellStyle name="Normal 3 16 3" xfId="14082"/>
    <cellStyle name="Normal 3 16 3 2" xfId="14083"/>
    <cellStyle name="Normal 3 16 3 3" xfId="14084"/>
    <cellStyle name="Normal 3 16 3 4" xfId="14085"/>
    <cellStyle name="Normal 3 16 4" xfId="14086"/>
    <cellStyle name="Normal 3 16 5" xfId="14087"/>
    <cellStyle name="Normal 3 16 6" xfId="14088"/>
    <cellStyle name="Normal 3 17" xfId="14089"/>
    <cellStyle name="Normal 3 17 2" xfId="14090"/>
    <cellStyle name="Normal 3 17 2 2" xfId="14091"/>
    <cellStyle name="Normal 3 17 2 3" xfId="14092"/>
    <cellStyle name="Normal 3 17 2 4" xfId="14093"/>
    <cellStyle name="Normal 3 17 3" xfId="14094"/>
    <cellStyle name="Normal 3 17 4" xfId="14095"/>
    <cellStyle name="Normal 3 17 5" xfId="14096"/>
    <cellStyle name="Normal 3 18" xfId="14097"/>
    <cellStyle name="Normal 3 18 2" xfId="14098"/>
    <cellStyle name="Normal 3 18 3" xfId="14099"/>
    <cellStyle name="Normal 3 18 4" xfId="14100"/>
    <cellStyle name="Normal 3 19" xfId="14101"/>
    <cellStyle name="Normal 3 19 2" xfId="14102"/>
    <cellStyle name="Normal 3 19 3" xfId="14103"/>
    <cellStyle name="Normal 3 19 4" xfId="14104"/>
    <cellStyle name="Normal 3 2" xfId="13"/>
    <cellStyle name="Normal 3 2 10" xfId="577"/>
    <cellStyle name="Normal 3 2 10 2" xfId="14105"/>
    <cellStyle name="Normal 3 2 10 2 2" xfId="14106"/>
    <cellStyle name="Normal 3 2 10 2 2 2" xfId="14107"/>
    <cellStyle name="Normal 3 2 10 2 2 3" xfId="14108"/>
    <cellStyle name="Normal 3 2 10 2 2 4" xfId="14109"/>
    <cellStyle name="Normal 3 2 10 2 3" xfId="14110"/>
    <cellStyle name="Normal 3 2 10 2 4" xfId="14111"/>
    <cellStyle name="Normal 3 2 10 2 5" xfId="14112"/>
    <cellStyle name="Normal 3 2 10 3" xfId="14113"/>
    <cellStyle name="Normal 3 2 10 3 2" xfId="14114"/>
    <cellStyle name="Normal 3 2 10 3 3" xfId="14115"/>
    <cellStyle name="Normal 3 2 10 3 4" xfId="14116"/>
    <cellStyle name="Normal 3 2 10 4" xfId="14117"/>
    <cellStyle name="Normal 3 2 10 4 2" xfId="14118"/>
    <cellStyle name="Normal 3 2 10 4 3" xfId="14119"/>
    <cellStyle name="Normal 3 2 10 4 4" xfId="14120"/>
    <cellStyle name="Normal 3 2 10 5" xfId="14121"/>
    <cellStyle name="Normal 3 2 10 6" xfId="14122"/>
    <cellStyle name="Normal 3 2 10 7" xfId="14123"/>
    <cellStyle name="Normal 3 2 11" xfId="799"/>
    <cellStyle name="Normal 3 2 11 2" xfId="14124"/>
    <cellStyle name="Normal 3 2 11 2 2" xfId="14125"/>
    <cellStyle name="Normal 3 2 11 2 2 2" xfId="14126"/>
    <cellStyle name="Normal 3 2 11 2 2 3" xfId="14127"/>
    <cellStyle name="Normal 3 2 11 2 2 4" xfId="14128"/>
    <cellStyle name="Normal 3 2 11 2 3" xfId="14129"/>
    <cellStyle name="Normal 3 2 11 2 4" xfId="14130"/>
    <cellStyle name="Normal 3 2 11 2 5" xfId="14131"/>
    <cellStyle name="Normal 3 2 11 3" xfId="14132"/>
    <cellStyle name="Normal 3 2 11 3 2" xfId="14133"/>
    <cellStyle name="Normal 3 2 11 3 3" xfId="14134"/>
    <cellStyle name="Normal 3 2 11 3 4" xfId="14135"/>
    <cellStyle name="Normal 3 2 11 4" xfId="14136"/>
    <cellStyle name="Normal 3 2 11 4 2" xfId="14137"/>
    <cellStyle name="Normal 3 2 11 4 3" xfId="14138"/>
    <cellStyle name="Normal 3 2 11 4 4" xfId="14139"/>
    <cellStyle name="Normal 3 2 11 5" xfId="14140"/>
    <cellStyle name="Normal 3 2 11 6" xfId="14141"/>
    <cellStyle name="Normal 3 2 11 7" xfId="14142"/>
    <cellStyle name="Normal 3 2 12" xfId="1021"/>
    <cellStyle name="Normal 3 2 12 2" xfId="14143"/>
    <cellStyle name="Normal 3 2 12 2 2" xfId="14144"/>
    <cellStyle name="Normal 3 2 12 2 2 2" xfId="14145"/>
    <cellStyle name="Normal 3 2 12 2 2 3" xfId="14146"/>
    <cellStyle name="Normal 3 2 12 2 2 4" xfId="14147"/>
    <cellStyle name="Normal 3 2 12 2 3" xfId="14148"/>
    <cellStyle name="Normal 3 2 12 2 4" xfId="14149"/>
    <cellStyle name="Normal 3 2 12 2 5" xfId="14150"/>
    <cellStyle name="Normal 3 2 12 3" xfId="14151"/>
    <cellStyle name="Normal 3 2 12 3 2" xfId="14152"/>
    <cellStyle name="Normal 3 2 12 3 3" xfId="14153"/>
    <cellStyle name="Normal 3 2 12 3 4" xfId="14154"/>
    <cellStyle name="Normal 3 2 12 4" xfId="14155"/>
    <cellStyle name="Normal 3 2 12 4 2" xfId="14156"/>
    <cellStyle name="Normal 3 2 12 4 3" xfId="14157"/>
    <cellStyle name="Normal 3 2 12 4 4" xfId="14158"/>
    <cellStyle name="Normal 3 2 12 5" xfId="14159"/>
    <cellStyle name="Normal 3 2 12 6" xfId="14160"/>
    <cellStyle name="Normal 3 2 12 7" xfId="14161"/>
    <cellStyle name="Normal 3 2 13" xfId="1348"/>
    <cellStyle name="Normal 3 2 13 2" xfId="14162"/>
    <cellStyle name="Normal 3 2 13 2 2" xfId="14163"/>
    <cellStyle name="Normal 3 2 13 2 2 2" xfId="14164"/>
    <cellStyle name="Normal 3 2 13 2 2 3" xfId="14165"/>
    <cellStyle name="Normal 3 2 13 2 2 4" xfId="14166"/>
    <cellStyle name="Normal 3 2 13 2 3" xfId="14167"/>
    <cellStyle name="Normal 3 2 13 2 4" xfId="14168"/>
    <cellStyle name="Normal 3 2 13 2 5" xfId="14169"/>
    <cellStyle name="Normal 3 2 13 3" xfId="14170"/>
    <cellStyle name="Normal 3 2 13 3 2" xfId="14171"/>
    <cellStyle name="Normal 3 2 13 3 3" xfId="14172"/>
    <cellStyle name="Normal 3 2 13 3 4" xfId="14173"/>
    <cellStyle name="Normal 3 2 13 4" xfId="14174"/>
    <cellStyle name="Normal 3 2 13 4 2" xfId="14175"/>
    <cellStyle name="Normal 3 2 13 4 3" xfId="14176"/>
    <cellStyle name="Normal 3 2 13 4 4" xfId="14177"/>
    <cellStyle name="Normal 3 2 13 5" xfId="14178"/>
    <cellStyle name="Normal 3 2 13 6" xfId="14179"/>
    <cellStyle name="Normal 3 2 13 7" xfId="14180"/>
    <cellStyle name="Normal 3 2 14" xfId="1675"/>
    <cellStyle name="Normal 3 2 14 2" xfId="14181"/>
    <cellStyle name="Normal 3 2 14 2 2" xfId="14182"/>
    <cellStyle name="Normal 3 2 14 2 2 2" xfId="14183"/>
    <cellStyle name="Normal 3 2 14 2 2 3" xfId="14184"/>
    <cellStyle name="Normal 3 2 14 2 2 4" xfId="14185"/>
    <cellStyle name="Normal 3 2 14 2 3" xfId="14186"/>
    <cellStyle name="Normal 3 2 14 2 4" xfId="14187"/>
    <cellStyle name="Normal 3 2 14 2 5" xfId="14188"/>
    <cellStyle name="Normal 3 2 14 3" xfId="14189"/>
    <cellStyle name="Normal 3 2 14 3 2" xfId="14190"/>
    <cellStyle name="Normal 3 2 14 3 3" xfId="14191"/>
    <cellStyle name="Normal 3 2 14 3 4" xfId="14192"/>
    <cellStyle name="Normal 3 2 14 4" xfId="14193"/>
    <cellStyle name="Normal 3 2 14 4 2" xfId="14194"/>
    <cellStyle name="Normal 3 2 14 4 3" xfId="14195"/>
    <cellStyle name="Normal 3 2 14 4 4" xfId="14196"/>
    <cellStyle name="Normal 3 2 14 5" xfId="14197"/>
    <cellStyle name="Normal 3 2 14 6" xfId="14198"/>
    <cellStyle name="Normal 3 2 14 7" xfId="14199"/>
    <cellStyle name="Normal 3 2 15" xfId="241"/>
    <cellStyle name="Normal 3 2 15 2" xfId="14200"/>
    <cellStyle name="Normal 3 2 15 2 2" xfId="14201"/>
    <cellStyle name="Normal 3 2 15 2 3" xfId="14202"/>
    <cellStyle name="Normal 3 2 15 2 4" xfId="14203"/>
    <cellStyle name="Normal 3 2 15 3" xfId="14204"/>
    <cellStyle name="Normal 3 2 15 3 2" xfId="14205"/>
    <cellStyle name="Normal 3 2 15 3 3" xfId="14206"/>
    <cellStyle name="Normal 3 2 15 3 4" xfId="14207"/>
    <cellStyle name="Normal 3 2 15 4" xfId="14208"/>
    <cellStyle name="Normal 3 2 15 5" xfId="14209"/>
    <cellStyle name="Normal 3 2 15 6" xfId="14210"/>
    <cellStyle name="Normal 3 2 16" xfId="14211"/>
    <cellStyle name="Normal 3 2 16 2" xfId="14212"/>
    <cellStyle name="Normal 3 2 16 2 2" xfId="14213"/>
    <cellStyle name="Normal 3 2 16 2 3" xfId="14214"/>
    <cellStyle name="Normal 3 2 16 2 4" xfId="14215"/>
    <cellStyle name="Normal 3 2 16 3" xfId="14216"/>
    <cellStyle name="Normal 3 2 16 4" xfId="14217"/>
    <cellStyle name="Normal 3 2 16 5" xfId="14218"/>
    <cellStyle name="Normal 3 2 17" xfId="14219"/>
    <cellStyle name="Normal 3 2 17 2" xfId="14220"/>
    <cellStyle name="Normal 3 2 17 3" xfId="14221"/>
    <cellStyle name="Normal 3 2 17 4" xfId="14222"/>
    <cellStyle name="Normal 3 2 18" xfId="14223"/>
    <cellStyle name="Normal 3 2 18 2" xfId="14224"/>
    <cellStyle name="Normal 3 2 18 3" xfId="14225"/>
    <cellStyle name="Normal 3 2 18 4" xfId="14226"/>
    <cellStyle name="Normal 3 2 19" xfId="14227"/>
    <cellStyle name="Normal 3 2 2" xfId="19"/>
    <cellStyle name="Normal 3 2 2 10" xfId="802"/>
    <cellStyle name="Normal 3 2 2 10 2" xfId="14228"/>
    <cellStyle name="Normal 3 2 2 10 2 2" xfId="14229"/>
    <cellStyle name="Normal 3 2 2 10 2 2 2" xfId="14230"/>
    <cellStyle name="Normal 3 2 2 10 2 2 3" xfId="14231"/>
    <cellStyle name="Normal 3 2 2 10 2 2 4" xfId="14232"/>
    <cellStyle name="Normal 3 2 2 10 2 3" xfId="14233"/>
    <cellStyle name="Normal 3 2 2 10 2 4" xfId="14234"/>
    <cellStyle name="Normal 3 2 2 10 2 5" xfId="14235"/>
    <cellStyle name="Normal 3 2 2 10 3" xfId="14236"/>
    <cellStyle name="Normal 3 2 2 10 3 2" xfId="14237"/>
    <cellStyle name="Normal 3 2 2 10 3 3" xfId="14238"/>
    <cellStyle name="Normal 3 2 2 10 3 4" xfId="14239"/>
    <cellStyle name="Normal 3 2 2 10 4" xfId="14240"/>
    <cellStyle name="Normal 3 2 2 10 4 2" xfId="14241"/>
    <cellStyle name="Normal 3 2 2 10 4 3" xfId="14242"/>
    <cellStyle name="Normal 3 2 2 10 4 4" xfId="14243"/>
    <cellStyle name="Normal 3 2 2 10 5" xfId="14244"/>
    <cellStyle name="Normal 3 2 2 10 6" xfId="14245"/>
    <cellStyle name="Normal 3 2 2 10 7" xfId="14246"/>
    <cellStyle name="Normal 3 2 2 11" xfId="1024"/>
    <cellStyle name="Normal 3 2 2 11 2" xfId="14247"/>
    <cellStyle name="Normal 3 2 2 11 2 2" xfId="14248"/>
    <cellStyle name="Normal 3 2 2 11 2 2 2" xfId="14249"/>
    <cellStyle name="Normal 3 2 2 11 2 2 3" xfId="14250"/>
    <cellStyle name="Normal 3 2 2 11 2 2 4" xfId="14251"/>
    <cellStyle name="Normal 3 2 2 11 2 3" xfId="14252"/>
    <cellStyle name="Normal 3 2 2 11 2 4" xfId="14253"/>
    <cellStyle name="Normal 3 2 2 11 2 5" xfId="14254"/>
    <cellStyle name="Normal 3 2 2 11 3" xfId="14255"/>
    <cellStyle name="Normal 3 2 2 11 3 2" xfId="14256"/>
    <cellStyle name="Normal 3 2 2 11 3 3" xfId="14257"/>
    <cellStyle name="Normal 3 2 2 11 3 4" xfId="14258"/>
    <cellStyle name="Normal 3 2 2 11 4" xfId="14259"/>
    <cellStyle name="Normal 3 2 2 11 4 2" xfId="14260"/>
    <cellStyle name="Normal 3 2 2 11 4 3" xfId="14261"/>
    <cellStyle name="Normal 3 2 2 11 4 4" xfId="14262"/>
    <cellStyle name="Normal 3 2 2 11 5" xfId="14263"/>
    <cellStyle name="Normal 3 2 2 11 6" xfId="14264"/>
    <cellStyle name="Normal 3 2 2 11 7" xfId="14265"/>
    <cellStyle name="Normal 3 2 2 12" xfId="1351"/>
    <cellStyle name="Normal 3 2 2 12 2" xfId="14266"/>
    <cellStyle name="Normal 3 2 2 12 2 2" xfId="14267"/>
    <cellStyle name="Normal 3 2 2 12 2 2 2" xfId="14268"/>
    <cellStyle name="Normal 3 2 2 12 2 2 3" xfId="14269"/>
    <cellStyle name="Normal 3 2 2 12 2 2 4" xfId="14270"/>
    <cellStyle name="Normal 3 2 2 12 2 3" xfId="14271"/>
    <cellStyle name="Normal 3 2 2 12 2 4" xfId="14272"/>
    <cellStyle name="Normal 3 2 2 12 2 5" xfId="14273"/>
    <cellStyle name="Normal 3 2 2 12 3" xfId="14274"/>
    <cellStyle name="Normal 3 2 2 12 3 2" xfId="14275"/>
    <cellStyle name="Normal 3 2 2 12 3 3" xfId="14276"/>
    <cellStyle name="Normal 3 2 2 12 3 4" xfId="14277"/>
    <cellStyle name="Normal 3 2 2 12 4" xfId="14278"/>
    <cellStyle name="Normal 3 2 2 12 4 2" xfId="14279"/>
    <cellStyle name="Normal 3 2 2 12 4 3" xfId="14280"/>
    <cellStyle name="Normal 3 2 2 12 4 4" xfId="14281"/>
    <cellStyle name="Normal 3 2 2 12 5" xfId="14282"/>
    <cellStyle name="Normal 3 2 2 12 6" xfId="14283"/>
    <cellStyle name="Normal 3 2 2 12 7" xfId="14284"/>
    <cellStyle name="Normal 3 2 2 13" xfId="1678"/>
    <cellStyle name="Normal 3 2 2 13 2" xfId="14285"/>
    <cellStyle name="Normal 3 2 2 13 2 2" xfId="14286"/>
    <cellStyle name="Normal 3 2 2 13 2 2 2" xfId="14287"/>
    <cellStyle name="Normal 3 2 2 13 2 2 3" xfId="14288"/>
    <cellStyle name="Normal 3 2 2 13 2 2 4" xfId="14289"/>
    <cellStyle name="Normal 3 2 2 13 2 3" xfId="14290"/>
    <cellStyle name="Normal 3 2 2 13 2 4" xfId="14291"/>
    <cellStyle name="Normal 3 2 2 13 2 5" xfId="14292"/>
    <cellStyle name="Normal 3 2 2 13 3" xfId="14293"/>
    <cellStyle name="Normal 3 2 2 13 3 2" xfId="14294"/>
    <cellStyle name="Normal 3 2 2 13 3 3" xfId="14295"/>
    <cellStyle name="Normal 3 2 2 13 3 4" xfId="14296"/>
    <cellStyle name="Normal 3 2 2 13 4" xfId="14297"/>
    <cellStyle name="Normal 3 2 2 13 4 2" xfId="14298"/>
    <cellStyle name="Normal 3 2 2 13 4 3" xfId="14299"/>
    <cellStyle name="Normal 3 2 2 13 4 4" xfId="14300"/>
    <cellStyle name="Normal 3 2 2 13 5" xfId="14301"/>
    <cellStyle name="Normal 3 2 2 13 6" xfId="14302"/>
    <cellStyle name="Normal 3 2 2 13 7" xfId="14303"/>
    <cellStyle name="Normal 3 2 2 14" xfId="252"/>
    <cellStyle name="Normal 3 2 2 14 2" xfId="14304"/>
    <cellStyle name="Normal 3 2 2 14 2 2" xfId="14305"/>
    <cellStyle name="Normal 3 2 2 14 2 3" xfId="14306"/>
    <cellStyle name="Normal 3 2 2 14 2 4" xfId="14307"/>
    <cellStyle name="Normal 3 2 2 14 3" xfId="14308"/>
    <cellStyle name="Normal 3 2 2 14 3 2" xfId="14309"/>
    <cellStyle name="Normal 3 2 2 14 3 3" xfId="14310"/>
    <cellStyle name="Normal 3 2 2 14 3 4" xfId="14311"/>
    <cellStyle name="Normal 3 2 2 14 4" xfId="14312"/>
    <cellStyle name="Normal 3 2 2 14 5" xfId="14313"/>
    <cellStyle name="Normal 3 2 2 14 6" xfId="14314"/>
    <cellStyle name="Normal 3 2 2 15" xfId="14315"/>
    <cellStyle name="Normal 3 2 2 15 2" xfId="14316"/>
    <cellStyle name="Normal 3 2 2 15 2 2" xfId="14317"/>
    <cellStyle name="Normal 3 2 2 15 2 3" xfId="14318"/>
    <cellStyle name="Normal 3 2 2 15 2 4" xfId="14319"/>
    <cellStyle name="Normal 3 2 2 15 3" xfId="14320"/>
    <cellStyle name="Normal 3 2 2 15 4" xfId="14321"/>
    <cellStyle name="Normal 3 2 2 15 5" xfId="14322"/>
    <cellStyle name="Normal 3 2 2 16" xfId="14323"/>
    <cellStyle name="Normal 3 2 2 16 2" xfId="14324"/>
    <cellStyle name="Normal 3 2 2 16 3" xfId="14325"/>
    <cellStyle name="Normal 3 2 2 16 4" xfId="14326"/>
    <cellStyle name="Normal 3 2 2 17" xfId="14327"/>
    <cellStyle name="Normal 3 2 2 17 2" xfId="14328"/>
    <cellStyle name="Normal 3 2 2 17 3" xfId="14329"/>
    <cellStyle name="Normal 3 2 2 17 4" xfId="14330"/>
    <cellStyle name="Normal 3 2 2 18" xfId="14331"/>
    <cellStyle name="Normal 3 2 2 19" xfId="14332"/>
    <cellStyle name="Normal 3 2 2 2" xfId="29"/>
    <cellStyle name="Normal 3 2 2 2 10" xfId="811"/>
    <cellStyle name="Normal 3 2 2 2 10 2" xfId="14333"/>
    <cellStyle name="Normal 3 2 2 2 10 2 2" xfId="14334"/>
    <cellStyle name="Normal 3 2 2 2 10 2 2 2" xfId="14335"/>
    <cellStyle name="Normal 3 2 2 2 10 2 2 3" xfId="14336"/>
    <cellStyle name="Normal 3 2 2 2 10 2 2 4" xfId="14337"/>
    <cellStyle name="Normal 3 2 2 2 10 2 3" xfId="14338"/>
    <cellStyle name="Normal 3 2 2 2 10 2 4" xfId="14339"/>
    <cellStyle name="Normal 3 2 2 2 10 2 5" xfId="14340"/>
    <cellStyle name="Normal 3 2 2 2 10 3" xfId="14341"/>
    <cellStyle name="Normal 3 2 2 2 10 3 2" xfId="14342"/>
    <cellStyle name="Normal 3 2 2 2 10 3 3" xfId="14343"/>
    <cellStyle name="Normal 3 2 2 2 10 3 4" xfId="14344"/>
    <cellStyle name="Normal 3 2 2 2 10 4" xfId="14345"/>
    <cellStyle name="Normal 3 2 2 2 10 4 2" xfId="14346"/>
    <cellStyle name="Normal 3 2 2 2 10 4 3" xfId="14347"/>
    <cellStyle name="Normal 3 2 2 2 10 4 4" xfId="14348"/>
    <cellStyle name="Normal 3 2 2 2 10 5" xfId="14349"/>
    <cellStyle name="Normal 3 2 2 2 10 6" xfId="14350"/>
    <cellStyle name="Normal 3 2 2 2 10 7" xfId="14351"/>
    <cellStyle name="Normal 3 2 2 2 11" xfId="1026"/>
    <cellStyle name="Normal 3 2 2 2 11 2" xfId="14352"/>
    <cellStyle name="Normal 3 2 2 2 11 2 2" xfId="14353"/>
    <cellStyle name="Normal 3 2 2 2 11 2 2 2" xfId="14354"/>
    <cellStyle name="Normal 3 2 2 2 11 2 2 3" xfId="14355"/>
    <cellStyle name="Normal 3 2 2 2 11 2 2 4" xfId="14356"/>
    <cellStyle name="Normal 3 2 2 2 11 2 3" xfId="14357"/>
    <cellStyle name="Normal 3 2 2 2 11 2 4" xfId="14358"/>
    <cellStyle name="Normal 3 2 2 2 11 2 5" xfId="14359"/>
    <cellStyle name="Normal 3 2 2 2 11 3" xfId="14360"/>
    <cellStyle name="Normal 3 2 2 2 11 3 2" xfId="14361"/>
    <cellStyle name="Normal 3 2 2 2 11 3 3" xfId="14362"/>
    <cellStyle name="Normal 3 2 2 2 11 3 4" xfId="14363"/>
    <cellStyle name="Normal 3 2 2 2 11 4" xfId="14364"/>
    <cellStyle name="Normal 3 2 2 2 11 4 2" xfId="14365"/>
    <cellStyle name="Normal 3 2 2 2 11 4 3" xfId="14366"/>
    <cellStyle name="Normal 3 2 2 2 11 4 4" xfId="14367"/>
    <cellStyle name="Normal 3 2 2 2 11 5" xfId="14368"/>
    <cellStyle name="Normal 3 2 2 2 11 6" xfId="14369"/>
    <cellStyle name="Normal 3 2 2 2 11 7" xfId="14370"/>
    <cellStyle name="Normal 3 2 2 2 12" xfId="1353"/>
    <cellStyle name="Normal 3 2 2 2 12 2" xfId="14371"/>
    <cellStyle name="Normal 3 2 2 2 12 2 2" xfId="14372"/>
    <cellStyle name="Normal 3 2 2 2 12 2 2 2" xfId="14373"/>
    <cellStyle name="Normal 3 2 2 2 12 2 2 3" xfId="14374"/>
    <cellStyle name="Normal 3 2 2 2 12 2 2 4" xfId="14375"/>
    <cellStyle name="Normal 3 2 2 2 12 2 3" xfId="14376"/>
    <cellStyle name="Normal 3 2 2 2 12 2 4" xfId="14377"/>
    <cellStyle name="Normal 3 2 2 2 12 2 5" xfId="14378"/>
    <cellStyle name="Normal 3 2 2 2 12 3" xfId="14379"/>
    <cellStyle name="Normal 3 2 2 2 12 3 2" xfId="14380"/>
    <cellStyle name="Normal 3 2 2 2 12 3 3" xfId="14381"/>
    <cellStyle name="Normal 3 2 2 2 12 3 4" xfId="14382"/>
    <cellStyle name="Normal 3 2 2 2 12 4" xfId="14383"/>
    <cellStyle name="Normal 3 2 2 2 12 4 2" xfId="14384"/>
    <cellStyle name="Normal 3 2 2 2 12 4 3" xfId="14385"/>
    <cellStyle name="Normal 3 2 2 2 12 4 4" xfId="14386"/>
    <cellStyle name="Normal 3 2 2 2 12 5" xfId="14387"/>
    <cellStyle name="Normal 3 2 2 2 12 6" xfId="14388"/>
    <cellStyle name="Normal 3 2 2 2 12 7" xfId="14389"/>
    <cellStyle name="Normal 3 2 2 2 13" xfId="1687"/>
    <cellStyle name="Normal 3 2 2 2 13 2" xfId="14390"/>
    <cellStyle name="Normal 3 2 2 2 13 2 2" xfId="14391"/>
    <cellStyle name="Normal 3 2 2 2 13 2 2 2" xfId="14392"/>
    <cellStyle name="Normal 3 2 2 2 13 2 2 3" xfId="14393"/>
    <cellStyle name="Normal 3 2 2 2 13 2 2 4" xfId="14394"/>
    <cellStyle name="Normal 3 2 2 2 13 2 3" xfId="14395"/>
    <cellStyle name="Normal 3 2 2 2 13 2 4" xfId="14396"/>
    <cellStyle name="Normal 3 2 2 2 13 2 5" xfId="14397"/>
    <cellStyle name="Normal 3 2 2 2 13 3" xfId="14398"/>
    <cellStyle name="Normal 3 2 2 2 13 3 2" xfId="14399"/>
    <cellStyle name="Normal 3 2 2 2 13 3 3" xfId="14400"/>
    <cellStyle name="Normal 3 2 2 2 13 3 4" xfId="14401"/>
    <cellStyle name="Normal 3 2 2 2 13 4" xfId="14402"/>
    <cellStyle name="Normal 3 2 2 2 13 4 2" xfId="14403"/>
    <cellStyle name="Normal 3 2 2 2 13 4 3" xfId="14404"/>
    <cellStyle name="Normal 3 2 2 2 13 4 4" xfId="14405"/>
    <cellStyle name="Normal 3 2 2 2 13 5" xfId="14406"/>
    <cellStyle name="Normal 3 2 2 2 13 6" xfId="14407"/>
    <cellStyle name="Normal 3 2 2 2 13 7" xfId="14408"/>
    <cellStyle name="Normal 3 2 2 2 14" xfId="254"/>
    <cellStyle name="Normal 3 2 2 2 14 2" xfId="14409"/>
    <cellStyle name="Normal 3 2 2 2 14 2 2" xfId="14410"/>
    <cellStyle name="Normal 3 2 2 2 14 2 3" xfId="14411"/>
    <cellStyle name="Normal 3 2 2 2 14 2 4" xfId="14412"/>
    <cellStyle name="Normal 3 2 2 2 14 3" xfId="14413"/>
    <cellStyle name="Normal 3 2 2 2 14 3 2" xfId="14414"/>
    <cellStyle name="Normal 3 2 2 2 14 3 3" xfId="14415"/>
    <cellStyle name="Normal 3 2 2 2 14 3 4" xfId="14416"/>
    <cellStyle name="Normal 3 2 2 2 14 4" xfId="14417"/>
    <cellStyle name="Normal 3 2 2 2 14 5" xfId="14418"/>
    <cellStyle name="Normal 3 2 2 2 14 6" xfId="14419"/>
    <cellStyle name="Normal 3 2 2 2 15" xfId="14420"/>
    <cellStyle name="Normal 3 2 2 2 15 2" xfId="14421"/>
    <cellStyle name="Normal 3 2 2 2 15 2 2" xfId="14422"/>
    <cellStyle name="Normal 3 2 2 2 15 2 3" xfId="14423"/>
    <cellStyle name="Normal 3 2 2 2 15 2 4" xfId="14424"/>
    <cellStyle name="Normal 3 2 2 2 15 3" xfId="14425"/>
    <cellStyle name="Normal 3 2 2 2 15 4" xfId="14426"/>
    <cellStyle name="Normal 3 2 2 2 15 5" xfId="14427"/>
    <cellStyle name="Normal 3 2 2 2 16" xfId="14428"/>
    <cellStyle name="Normal 3 2 2 2 16 2" xfId="14429"/>
    <cellStyle name="Normal 3 2 2 2 16 3" xfId="14430"/>
    <cellStyle name="Normal 3 2 2 2 16 4" xfId="14431"/>
    <cellStyle name="Normal 3 2 2 2 17" xfId="14432"/>
    <cellStyle name="Normal 3 2 2 2 17 2" xfId="14433"/>
    <cellStyle name="Normal 3 2 2 2 17 3" xfId="14434"/>
    <cellStyle name="Normal 3 2 2 2 17 4" xfId="14435"/>
    <cellStyle name="Normal 3 2 2 2 18" xfId="14436"/>
    <cellStyle name="Normal 3 2 2 2 19" xfId="14437"/>
    <cellStyle name="Normal 3 2 2 2 2" xfId="33"/>
    <cellStyle name="Normal 3 2 2 2 2 10" xfId="1029"/>
    <cellStyle name="Normal 3 2 2 2 2 10 2" xfId="14438"/>
    <cellStyle name="Normal 3 2 2 2 2 10 2 2" xfId="14439"/>
    <cellStyle name="Normal 3 2 2 2 2 10 2 2 2" xfId="14440"/>
    <cellStyle name="Normal 3 2 2 2 2 10 2 2 3" xfId="14441"/>
    <cellStyle name="Normal 3 2 2 2 2 10 2 2 4" xfId="14442"/>
    <cellStyle name="Normal 3 2 2 2 2 10 2 3" xfId="14443"/>
    <cellStyle name="Normal 3 2 2 2 2 10 2 4" xfId="14444"/>
    <cellStyle name="Normal 3 2 2 2 2 10 2 5" xfId="14445"/>
    <cellStyle name="Normal 3 2 2 2 2 10 3" xfId="14446"/>
    <cellStyle name="Normal 3 2 2 2 2 10 3 2" xfId="14447"/>
    <cellStyle name="Normal 3 2 2 2 2 10 3 3" xfId="14448"/>
    <cellStyle name="Normal 3 2 2 2 2 10 3 4" xfId="14449"/>
    <cellStyle name="Normal 3 2 2 2 2 10 4" xfId="14450"/>
    <cellStyle name="Normal 3 2 2 2 2 10 4 2" xfId="14451"/>
    <cellStyle name="Normal 3 2 2 2 2 10 4 3" xfId="14452"/>
    <cellStyle name="Normal 3 2 2 2 2 10 4 4" xfId="14453"/>
    <cellStyle name="Normal 3 2 2 2 2 10 5" xfId="14454"/>
    <cellStyle name="Normal 3 2 2 2 2 10 6" xfId="14455"/>
    <cellStyle name="Normal 3 2 2 2 2 10 7" xfId="14456"/>
    <cellStyle name="Normal 3 2 2 2 2 11" xfId="1356"/>
    <cellStyle name="Normal 3 2 2 2 2 11 2" xfId="14457"/>
    <cellStyle name="Normal 3 2 2 2 2 11 2 2" xfId="14458"/>
    <cellStyle name="Normal 3 2 2 2 2 11 2 2 2" xfId="14459"/>
    <cellStyle name="Normal 3 2 2 2 2 11 2 2 3" xfId="14460"/>
    <cellStyle name="Normal 3 2 2 2 2 11 2 2 4" xfId="14461"/>
    <cellStyle name="Normal 3 2 2 2 2 11 2 3" xfId="14462"/>
    <cellStyle name="Normal 3 2 2 2 2 11 2 4" xfId="14463"/>
    <cellStyle name="Normal 3 2 2 2 2 11 2 5" xfId="14464"/>
    <cellStyle name="Normal 3 2 2 2 2 11 3" xfId="14465"/>
    <cellStyle name="Normal 3 2 2 2 2 11 3 2" xfId="14466"/>
    <cellStyle name="Normal 3 2 2 2 2 11 3 3" xfId="14467"/>
    <cellStyle name="Normal 3 2 2 2 2 11 3 4" xfId="14468"/>
    <cellStyle name="Normal 3 2 2 2 2 11 4" xfId="14469"/>
    <cellStyle name="Normal 3 2 2 2 2 11 4 2" xfId="14470"/>
    <cellStyle name="Normal 3 2 2 2 2 11 4 3" xfId="14471"/>
    <cellStyle name="Normal 3 2 2 2 2 11 4 4" xfId="14472"/>
    <cellStyle name="Normal 3 2 2 2 2 11 5" xfId="14473"/>
    <cellStyle name="Normal 3 2 2 2 2 11 6" xfId="14474"/>
    <cellStyle name="Normal 3 2 2 2 2 11 7" xfId="14475"/>
    <cellStyle name="Normal 3 2 2 2 2 12" xfId="1690"/>
    <cellStyle name="Normal 3 2 2 2 2 12 2" xfId="14476"/>
    <cellStyle name="Normal 3 2 2 2 2 12 2 2" xfId="14477"/>
    <cellStyle name="Normal 3 2 2 2 2 12 2 2 2" xfId="14478"/>
    <cellStyle name="Normal 3 2 2 2 2 12 2 2 3" xfId="14479"/>
    <cellStyle name="Normal 3 2 2 2 2 12 2 2 4" xfId="14480"/>
    <cellStyle name="Normal 3 2 2 2 2 12 2 3" xfId="14481"/>
    <cellStyle name="Normal 3 2 2 2 2 12 2 4" xfId="14482"/>
    <cellStyle name="Normal 3 2 2 2 2 12 2 5" xfId="14483"/>
    <cellStyle name="Normal 3 2 2 2 2 12 3" xfId="14484"/>
    <cellStyle name="Normal 3 2 2 2 2 12 3 2" xfId="14485"/>
    <cellStyle name="Normal 3 2 2 2 2 12 3 3" xfId="14486"/>
    <cellStyle name="Normal 3 2 2 2 2 12 3 4" xfId="14487"/>
    <cellStyle name="Normal 3 2 2 2 2 12 4" xfId="14488"/>
    <cellStyle name="Normal 3 2 2 2 2 12 4 2" xfId="14489"/>
    <cellStyle name="Normal 3 2 2 2 2 12 4 3" xfId="14490"/>
    <cellStyle name="Normal 3 2 2 2 2 12 4 4" xfId="14491"/>
    <cellStyle name="Normal 3 2 2 2 2 12 5" xfId="14492"/>
    <cellStyle name="Normal 3 2 2 2 2 12 6" xfId="14493"/>
    <cellStyle name="Normal 3 2 2 2 2 12 7" xfId="14494"/>
    <cellStyle name="Normal 3 2 2 2 2 13" xfId="257"/>
    <cellStyle name="Normal 3 2 2 2 2 13 2" xfId="14495"/>
    <cellStyle name="Normal 3 2 2 2 2 13 2 2" xfId="14496"/>
    <cellStyle name="Normal 3 2 2 2 2 13 2 3" xfId="14497"/>
    <cellStyle name="Normal 3 2 2 2 2 13 2 4" xfId="14498"/>
    <cellStyle name="Normal 3 2 2 2 2 13 3" xfId="14499"/>
    <cellStyle name="Normal 3 2 2 2 2 13 3 2" xfId="14500"/>
    <cellStyle name="Normal 3 2 2 2 2 13 3 3" xfId="14501"/>
    <cellStyle name="Normal 3 2 2 2 2 13 3 4" xfId="14502"/>
    <cellStyle name="Normal 3 2 2 2 2 13 4" xfId="14503"/>
    <cellStyle name="Normal 3 2 2 2 2 13 5" xfId="14504"/>
    <cellStyle name="Normal 3 2 2 2 2 13 6" xfId="14505"/>
    <cellStyle name="Normal 3 2 2 2 2 14" xfId="14506"/>
    <cellStyle name="Normal 3 2 2 2 2 14 2" xfId="14507"/>
    <cellStyle name="Normal 3 2 2 2 2 14 2 2" xfId="14508"/>
    <cellStyle name="Normal 3 2 2 2 2 14 2 3" xfId="14509"/>
    <cellStyle name="Normal 3 2 2 2 2 14 2 4" xfId="14510"/>
    <cellStyle name="Normal 3 2 2 2 2 14 3" xfId="14511"/>
    <cellStyle name="Normal 3 2 2 2 2 14 4" xfId="14512"/>
    <cellStyle name="Normal 3 2 2 2 2 14 5" xfId="14513"/>
    <cellStyle name="Normal 3 2 2 2 2 15" xfId="14514"/>
    <cellStyle name="Normal 3 2 2 2 2 15 2" xfId="14515"/>
    <cellStyle name="Normal 3 2 2 2 2 15 3" xfId="14516"/>
    <cellStyle name="Normal 3 2 2 2 2 15 4" xfId="14517"/>
    <cellStyle name="Normal 3 2 2 2 2 16" xfId="14518"/>
    <cellStyle name="Normal 3 2 2 2 2 16 2" xfId="14519"/>
    <cellStyle name="Normal 3 2 2 2 2 16 3" xfId="14520"/>
    <cellStyle name="Normal 3 2 2 2 2 16 4" xfId="14521"/>
    <cellStyle name="Normal 3 2 2 2 2 17" xfId="14522"/>
    <cellStyle name="Normal 3 2 2 2 2 18" xfId="14523"/>
    <cellStyle name="Normal 3 2 2 2 2 19" xfId="14524"/>
    <cellStyle name="Normal 3 2 2 2 2 2" xfId="57"/>
    <cellStyle name="Normal 3 2 2 2 2 2 10" xfId="1714"/>
    <cellStyle name="Normal 3 2 2 2 2 2 10 2" xfId="14525"/>
    <cellStyle name="Normal 3 2 2 2 2 2 10 2 2" xfId="14526"/>
    <cellStyle name="Normal 3 2 2 2 2 2 10 2 2 2" xfId="14527"/>
    <cellStyle name="Normal 3 2 2 2 2 2 10 2 2 3" xfId="14528"/>
    <cellStyle name="Normal 3 2 2 2 2 2 10 2 2 4" xfId="14529"/>
    <cellStyle name="Normal 3 2 2 2 2 2 10 2 3" xfId="14530"/>
    <cellStyle name="Normal 3 2 2 2 2 2 10 2 4" xfId="14531"/>
    <cellStyle name="Normal 3 2 2 2 2 2 10 2 5" xfId="14532"/>
    <cellStyle name="Normal 3 2 2 2 2 2 10 3" xfId="14533"/>
    <cellStyle name="Normal 3 2 2 2 2 2 10 3 2" xfId="14534"/>
    <cellStyle name="Normal 3 2 2 2 2 2 10 3 3" xfId="14535"/>
    <cellStyle name="Normal 3 2 2 2 2 2 10 3 4" xfId="14536"/>
    <cellStyle name="Normal 3 2 2 2 2 2 10 4" xfId="14537"/>
    <cellStyle name="Normal 3 2 2 2 2 2 10 4 2" xfId="14538"/>
    <cellStyle name="Normal 3 2 2 2 2 2 10 4 3" xfId="14539"/>
    <cellStyle name="Normal 3 2 2 2 2 2 10 4 4" xfId="14540"/>
    <cellStyle name="Normal 3 2 2 2 2 2 10 5" xfId="14541"/>
    <cellStyle name="Normal 3 2 2 2 2 2 10 6" xfId="14542"/>
    <cellStyle name="Normal 3 2 2 2 2 2 10 7" xfId="14543"/>
    <cellStyle name="Normal 3 2 2 2 2 2 11" xfId="276"/>
    <cellStyle name="Normal 3 2 2 2 2 2 11 2" xfId="14544"/>
    <cellStyle name="Normal 3 2 2 2 2 2 11 2 2" xfId="14545"/>
    <cellStyle name="Normal 3 2 2 2 2 2 11 2 3" xfId="14546"/>
    <cellStyle name="Normal 3 2 2 2 2 2 11 2 4" xfId="14547"/>
    <cellStyle name="Normal 3 2 2 2 2 2 11 3" xfId="14548"/>
    <cellStyle name="Normal 3 2 2 2 2 2 11 3 2" xfId="14549"/>
    <cellStyle name="Normal 3 2 2 2 2 2 11 3 3" xfId="14550"/>
    <cellStyle name="Normal 3 2 2 2 2 2 11 3 4" xfId="14551"/>
    <cellStyle name="Normal 3 2 2 2 2 2 11 4" xfId="14552"/>
    <cellStyle name="Normal 3 2 2 2 2 2 11 5" xfId="14553"/>
    <cellStyle name="Normal 3 2 2 2 2 2 11 6" xfId="14554"/>
    <cellStyle name="Normal 3 2 2 2 2 2 12" xfId="14555"/>
    <cellStyle name="Normal 3 2 2 2 2 2 12 2" xfId="14556"/>
    <cellStyle name="Normal 3 2 2 2 2 2 12 2 2" xfId="14557"/>
    <cellStyle name="Normal 3 2 2 2 2 2 12 2 3" xfId="14558"/>
    <cellStyle name="Normal 3 2 2 2 2 2 12 2 4" xfId="14559"/>
    <cellStyle name="Normal 3 2 2 2 2 2 12 3" xfId="14560"/>
    <cellStyle name="Normal 3 2 2 2 2 2 12 4" xfId="14561"/>
    <cellStyle name="Normal 3 2 2 2 2 2 12 5" xfId="14562"/>
    <cellStyle name="Normal 3 2 2 2 2 2 13" xfId="14563"/>
    <cellStyle name="Normal 3 2 2 2 2 2 13 2" xfId="14564"/>
    <cellStyle name="Normal 3 2 2 2 2 2 13 3" xfId="14565"/>
    <cellStyle name="Normal 3 2 2 2 2 2 13 4" xfId="14566"/>
    <cellStyle name="Normal 3 2 2 2 2 2 14" xfId="14567"/>
    <cellStyle name="Normal 3 2 2 2 2 2 14 2" xfId="14568"/>
    <cellStyle name="Normal 3 2 2 2 2 2 14 3" xfId="14569"/>
    <cellStyle name="Normal 3 2 2 2 2 2 14 4" xfId="14570"/>
    <cellStyle name="Normal 3 2 2 2 2 2 15" xfId="14571"/>
    <cellStyle name="Normal 3 2 2 2 2 2 16" xfId="14572"/>
    <cellStyle name="Normal 3 2 2 2 2 2 17" xfId="14573"/>
    <cellStyle name="Normal 3 2 2 2 2 2 2" xfId="89"/>
    <cellStyle name="Normal 3 2 2 2 2 2 2 10" xfId="14574"/>
    <cellStyle name="Normal 3 2 2 2 2 2 2 10 2" xfId="14575"/>
    <cellStyle name="Normal 3 2 2 2 2 2 2 10 2 2" xfId="14576"/>
    <cellStyle name="Normal 3 2 2 2 2 2 2 10 2 3" xfId="14577"/>
    <cellStyle name="Normal 3 2 2 2 2 2 2 10 2 4" xfId="14578"/>
    <cellStyle name="Normal 3 2 2 2 2 2 2 10 3" xfId="14579"/>
    <cellStyle name="Normal 3 2 2 2 2 2 2 10 4" xfId="14580"/>
    <cellStyle name="Normal 3 2 2 2 2 2 2 10 5" xfId="14581"/>
    <cellStyle name="Normal 3 2 2 2 2 2 2 11" xfId="14582"/>
    <cellStyle name="Normal 3 2 2 2 2 2 2 11 2" xfId="14583"/>
    <cellStyle name="Normal 3 2 2 2 2 2 2 11 3" xfId="14584"/>
    <cellStyle name="Normal 3 2 2 2 2 2 2 11 4" xfId="14585"/>
    <cellStyle name="Normal 3 2 2 2 2 2 2 12" xfId="14586"/>
    <cellStyle name="Normal 3 2 2 2 2 2 2 12 2" xfId="14587"/>
    <cellStyle name="Normal 3 2 2 2 2 2 2 12 3" xfId="14588"/>
    <cellStyle name="Normal 3 2 2 2 2 2 2 12 4" xfId="14589"/>
    <cellStyle name="Normal 3 2 2 2 2 2 2 13" xfId="14590"/>
    <cellStyle name="Normal 3 2 2 2 2 2 2 14" xfId="14591"/>
    <cellStyle name="Normal 3 2 2 2 2 2 2 15" xfId="14592"/>
    <cellStyle name="Normal 3 2 2 2 2 2 2 2" xfId="237"/>
    <cellStyle name="Normal 3 2 2 2 2 2 2 2 10" xfId="14593"/>
    <cellStyle name="Normal 3 2 2 2 2 2 2 2 10 2" xfId="14594"/>
    <cellStyle name="Normal 3 2 2 2 2 2 2 2 10 3" xfId="14595"/>
    <cellStyle name="Normal 3 2 2 2 2 2 2 2 10 4" xfId="14596"/>
    <cellStyle name="Normal 3 2 2 2 2 2 2 2 11" xfId="14597"/>
    <cellStyle name="Normal 3 2 2 2 2 2 2 2 12" xfId="14598"/>
    <cellStyle name="Normal 3 2 2 2 2 2 2 2 13" xfId="14599"/>
    <cellStyle name="Normal 3 2 2 2 2 2 2 2 2" xfId="795"/>
    <cellStyle name="Normal 3 2 2 2 2 2 2 2 2 2" xfId="14600"/>
    <cellStyle name="Normal 3 2 2 2 2 2 2 2 2 2 2" xfId="14601"/>
    <cellStyle name="Normal 3 2 2 2 2 2 2 2 2 2 2 2" xfId="14602"/>
    <cellStyle name="Normal 3 2 2 2 2 2 2 2 2 2 2 3" xfId="14603"/>
    <cellStyle name="Normal 3 2 2 2 2 2 2 2 2 2 2 4" xfId="14604"/>
    <cellStyle name="Normal 3 2 2 2 2 2 2 2 2 2 3" xfId="14605"/>
    <cellStyle name="Normal 3 2 2 2 2 2 2 2 2 2 4" xfId="14606"/>
    <cellStyle name="Normal 3 2 2 2 2 2 2 2 2 2 5" xfId="14607"/>
    <cellStyle name="Normal 3 2 2 2 2 2 2 2 2 3" xfId="14608"/>
    <cellStyle name="Normal 3 2 2 2 2 2 2 2 2 3 2" xfId="14609"/>
    <cellStyle name="Normal 3 2 2 2 2 2 2 2 2 3 3" xfId="14610"/>
    <cellStyle name="Normal 3 2 2 2 2 2 2 2 2 3 4" xfId="14611"/>
    <cellStyle name="Normal 3 2 2 2 2 2 2 2 2 4" xfId="14612"/>
    <cellStyle name="Normal 3 2 2 2 2 2 2 2 2 4 2" xfId="14613"/>
    <cellStyle name="Normal 3 2 2 2 2 2 2 2 2 4 3" xfId="14614"/>
    <cellStyle name="Normal 3 2 2 2 2 2 2 2 2 4 4" xfId="14615"/>
    <cellStyle name="Normal 3 2 2 2 2 2 2 2 2 5" xfId="14616"/>
    <cellStyle name="Normal 3 2 2 2 2 2 2 2 2 6" xfId="14617"/>
    <cellStyle name="Normal 3 2 2 2 2 2 2 2 2 7" xfId="14618"/>
    <cellStyle name="Normal 3 2 2 2 2 2 2 2 3" xfId="1017"/>
    <cellStyle name="Normal 3 2 2 2 2 2 2 2 3 2" xfId="14619"/>
    <cellStyle name="Normal 3 2 2 2 2 2 2 2 3 2 2" xfId="14620"/>
    <cellStyle name="Normal 3 2 2 2 2 2 2 2 3 2 2 2" xfId="14621"/>
    <cellStyle name="Normal 3 2 2 2 2 2 2 2 3 2 2 3" xfId="14622"/>
    <cellStyle name="Normal 3 2 2 2 2 2 2 2 3 2 2 4" xfId="14623"/>
    <cellStyle name="Normal 3 2 2 2 2 2 2 2 3 2 3" xfId="14624"/>
    <cellStyle name="Normal 3 2 2 2 2 2 2 2 3 2 4" xfId="14625"/>
    <cellStyle name="Normal 3 2 2 2 2 2 2 2 3 2 5" xfId="14626"/>
    <cellStyle name="Normal 3 2 2 2 2 2 2 2 3 3" xfId="14627"/>
    <cellStyle name="Normal 3 2 2 2 2 2 2 2 3 3 2" xfId="14628"/>
    <cellStyle name="Normal 3 2 2 2 2 2 2 2 3 3 3" xfId="14629"/>
    <cellStyle name="Normal 3 2 2 2 2 2 2 2 3 3 4" xfId="14630"/>
    <cellStyle name="Normal 3 2 2 2 2 2 2 2 3 4" xfId="14631"/>
    <cellStyle name="Normal 3 2 2 2 2 2 2 2 3 4 2" xfId="14632"/>
    <cellStyle name="Normal 3 2 2 2 2 2 2 2 3 4 3" xfId="14633"/>
    <cellStyle name="Normal 3 2 2 2 2 2 2 2 3 4 4" xfId="14634"/>
    <cellStyle name="Normal 3 2 2 2 2 2 2 2 3 5" xfId="14635"/>
    <cellStyle name="Normal 3 2 2 2 2 2 2 2 3 6" xfId="14636"/>
    <cellStyle name="Normal 3 2 2 2 2 2 2 2 3 7" xfId="14637"/>
    <cellStyle name="Normal 3 2 2 2 2 2 2 2 4" xfId="1344"/>
    <cellStyle name="Normal 3 2 2 2 2 2 2 2 4 2" xfId="14638"/>
    <cellStyle name="Normal 3 2 2 2 2 2 2 2 4 2 2" xfId="14639"/>
    <cellStyle name="Normal 3 2 2 2 2 2 2 2 4 2 2 2" xfId="14640"/>
    <cellStyle name="Normal 3 2 2 2 2 2 2 2 4 2 2 3" xfId="14641"/>
    <cellStyle name="Normal 3 2 2 2 2 2 2 2 4 2 2 4" xfId="14642"/>
    <cellStyle name="Normal 3 2 2 2 2 2 2 2 4 2 3" xfId="14643"/>
    <cellStyle name="Normal 3 2 2 2 2 2 2 2 4 2 4" xfId="14644"/>
    <cellStyle name="Normal 3 2 2 2 2 2 2 2 4 2 5" xfId="14645"/>
    <cellStyle name="Normal 3 2 2 2 2 2 2 2 4 3" xfId="14646"/>
    <cellStyle name="Normal 3 2 2 2 2 2 2 2 4 3 2" xfId="14647"/>
    <cellStyle name="Normal 3 2 2 2 2 2 2 2 4 3 3" xfId="14648"/>
    <cellStyle name="Normal 3 2 2 2 2 2 2 2 4 3 4" xfId="14649"/>
    <cellStyle name="Normal 3 2 2 2 2 2 2 2 4 4" xfId="14650"/>
    <cellStyle name="Normal 3 2 2 2 2 2 2 2 4 4 2" xfId="14651"/>
    <cellStyle name="Normal 3 2 2 2 2 2 2 2 4 4 3" xfId="14652"/>
    <cellStyle name="Normal 3 2 2 2 2 2 2 2 4 4 4" xfId="14653"/>
    <cellStyle name="Normal 3 2 2 2 2 2 2 2 4 5" xfId="14654"/>
    <cellStyle name="Normal 3 2 2 2 2 2 2 2 4 6" xfId="14655"/>
    <cellStyle name="Normal 3 2 2 2 2 2 2 2 4 7" xfId="14656"/>
    <cellStyle name="Normal 3 2 2 2 2 2 2 2 5" xfId="1671"/>
    <cellStyle name="Normal 3 2 2 2 2 2 2 2 5 2" xfId="14657"/>
    <cellStyle name="Normal 3 2 2 2 2 2 2 2 5 2 2" xfId="14658"/>
    <cellStyle name="Normal 3 2 2 2 2 2 2 2 5 2 2 2" xfId="14659"/>
    <cellStyle name="Normal 3 2 2 2 2 2 2 2 5 2 2 3" xfId="14660"/>
    <cellStyle name="Normal 3 2 2 2 2 2 2 2 5 2 2 4" xfId="14661"/>
    <cellStyle name="Normal 3 2 2 2 2 2 2 2 5 2 3" xfId="14662"/>
    <cellStyle name="Normal 3 2 2 2 2 2 2 2 5 2 4" xfId="14663"/>
    <cellStyle name="Normal 3 2 2 2 2 2 2 2 5 2 5" xfId="14664"/>
    <cellStyle name="Normal 3 2 2 2 2 2 2 2 5 3" xfId="14665"/>
    <cellStyle name="Normal 3 2 2 2 2 2 2 2 5 3 2" xfId="14666"/>
    <cellStyle name="Normal 3 2 2 2 2 2 2 2 5 3 3" xfId="14667"/>
    <cellStyle name="Normal 3 2 2 2 2 2 2 2 5 3 4" xfId="14668"/>
    <cellStyle name="Normal 3 2 2 2 2 2 2 2 5 4" xfId="14669"/>
    <cellStyle name="Normal 3 2 2 2 2 2 2 2 5 4 2" xfId="14670"/>
    <cellStyle name="Normal 3 2 2 2 2 2 2 2 5 4 3" xfId="14671"/>
    <cellStyle name="Normal 3 2 2 2 2 2 2 2 5 4 4" xfId="14672"/>
    <cellStyle name="Normal 3 2 2 2 2 2 2 2 5 5" xfId="14673"/>
    <cellStyle name="Normal 3 2 2 2 2 2 2 2 5 6" xfId="14674"/>
    <cellStyle name="Normal 3 2 2 2 2 2 2 2 5 7" xfId="14675"/>
    <cellStyle name="Normal 3 2 2 2 2 2 2 2 6" xfId="1893"/>
    <cellStyle name="Normal 3 2 2 2 2 2 2 2 6 2" xfId="14676"/>
    <cellStyle name="Normal 3 2 2 2 2 2 2 2 6 2 2" xfId="14677"/>
    <cellStyle name="Normal 3 2 2 2 2 2 2 2 6 2 2 2" xfId="14678"/>
    <cellStyle name="Normal 3 2 2 2 2 2 2 2 6 2 2 3" xfId="14679"/>
    <cellStyle name="Normal 3 2 2 2 2 2 2 2 6 2 2 4" xfId="14680"/>
    <cellStyle name="Normal 3 2 2 2 2 2 2 2 6 2 3" xfId="14681"/>
    <cellStyle name="Normal 3 2 2 2 2 2 2 2 6 2 4" xfId="14682"/>
    <cellStyle name="Normal 3 2 2 2 2 2 2 2 6 2 5" xfId="14683"/>
    <cellStyle name="Normal 3 2 2 2 2 2 2 2 6 3" xfId="14684"/>
    <cellStyle name="Normal 3 2 2 2 2 2 2 2 6 3 2" xfId="14685"/>
    <cellStyle name="Normal 3 2 2 2 2 2 2 2 6 3 3" xfId="14686"/>
    <cellStyle name="Normal 3 2 2 2 2 2 2 2 6 3 4" xfId="14687"/>
    <cellStyle name="Normal 3 2 2 2 2 2 2 2 6 4" xfId="14688"/>
    <cellStyle name="Normal 3 2 2 2 2 2 2 2 6 4 2" xfId="14689"/>
    <cellStyle name="Normal 3 2 2 2 2 2 2 2 6 4 3" xfId="14690"/>
    <cellStyle name="Normal 3 2 2 2 2 2 2 2 6 4 4" xfId="14691"/>
    <cellStyle name="Normal 3 2 2 2 2 2 2 2 6 5" xfId="14692"/>
    <cellStyle name="Normal 3 2 2 2 2 2 2 2 6 6" xfId="14693"/>
    <cellStyle name="Normal 3 2 2 2 2 2 2 2 6 7" xfId="14694"/>
    <cellStyle name="Normal 3 2 2 2 2 2 2 2 7" xfId="573"/>
    <cellStyle name="Normal 3 2 2 2 2 2 2 2 7 2" xfId="14695"/>
    <cellStyle name="Normal 3 2 2 2 2 2 2 2 7 2 2" xfId="14696"/>
    <cellStyle name="Normal 3 2 2 2 2 2 2 2 7 2 3" xfId="14697"/>
    <cellStyle name="Normal 3 2 2 2 2 2 2 2 7 2 4" xfId="14698"/>
    <cellStyle name="Normal 3 2 2 2 2 2 2 2 7 3" xfId="14699"/>
    <cellStyle name="Normal 3 2 2 2 2 2 2 2 7 3 2" xfId="14700"/>
    <cellStyle name="Normal 3 2 2 2 2 2 2 2 7 3 3" xfId="14701"/>
    <cellStyle name="Normal 3 2 2 2 2 2 2 2 7 3 4" xfId="14702"/>
    <cellStyle name="Normal 3 2 2 2 2 2 2 2 7 4" xfId="14703"/>
    <cellStyle name="Normal 3 2 2 2 2 2 2 2 7 5" xfId="14704"/>
    <cellStyle name="Normal 3 2 2 2 2 2 2 2 7 6" xfId="14705"/>
    <cellStyle name="Normal 3 2 2 2 2 2 2 2 8" xfId="14706"/>
    <cellStyle name="Normal 3 2 2 2 2 2 2 2 8 2" xfId="14707"/>
    <cellStyle name="Normal 3 2 2 2 2 2 2 2 8 2 2" xfId="14708"/>
    <cellStyle name="Normal 3 2 2 2 2 2 2 2 8 2 3" xfId="14709"/>
    <cellStyle name="Normal 3 2 2 2 2 2 2 2 8 2 4" xfId="14710"/>
    <cellStyle name="Normal 3 2 2 2 2 2 2 2 8 3" xfId="14711"/>
    <cellStyle name="Normal 3 2 2 2 2 2 2 2 8 4" xfId="14712"/>
    <cellStyle name="Normal 3 2 2 2 2 2 2 2 8 5" xfId="14713"/>
    <cellStyle name="Normal 3 2 2 2 2 2 2 2 9" xfId="14714"/>
    <cellStyle name="Normal 3 2 2 2 2 2 2 2 9 2" xfId="14715"/>
    <cellStyle name="Normal 3 2 2 2 2 2 2 2 9 3" xfId="14716"/>
    <cellStyle name="Normal 3 2 2 2 2 2 2 2 9 4" xfId="14717"/>
    <cellStyle name="Normal 3 2 2 2 2 2 2 3" xfId="425"/>
    <cellStyle name="Normal 3 2 2 2 2 2 2 3 2" xfId="1196"/>
    <cellStyle name="Normal 3 2 2 2 2 2 2 3 2 2" xfId="14718"/>
    <cellStyle name="Normal 3 2 2 2 2 2 2 3 2 2 2" xfId="14719"/>
    <cellStyle name="Normal 3 2 2 2 2 2 2 3 2 2 2 2" xfId="14720"/>
    <cellStyle name="Normal 3 2 2 2 2 2 2 3 2 2 2 3" xfId="14721"/>
    <cellStyle name="Normal 3 2 2 2 2 2 2 3 2 2 2 4" xfId="14722"/>
    <cellStyle name="Normal 3 2 2 2 2 2 2 3 2 2 3" xfId="14723"/>
    <cellStyle name="Normal 3 2 2 2 2 2 2 3 2 2 4" xfId="14724"/>
    <cellStyle name="Normal 3 2 2 2 2 2 2 3 2 2 5" xfId="14725"/>
    <cellStyle name="Normal 3 2 2 2 2 2 2 3 2 3" xfId="14726"/>
    <cellStyle name="Normal 3 2 2 2 2 2 2 3 2 3 2" xfId="14727"/>
    <cellStyle name="Normal 3 2 2 2 2 2 2 3 2 3 3" xfId="14728"/>
    <cellStyle name="Normal 3 2 2 2 2 2 2 3 2 3 4" xfId="14729"/>
    <cellStyle name="Normal 3 2 2 2 2 2 2 3 2 4" xfId="14730"/>
    <cellStyle name="Normal 3 2 2 2 2 2 2 3 2 4 2" xfId="14731"/>
    <cellStyle name="Normal 3 2 2 2 2 2 2 3 2 4 3" xfId="14732"/>
    <cellStyle name="Normal 3 2 2 2 2 2 2 3 2 4 4" xfId="14733"/>
    <cellStyle name="Normal 3 2 2 2 2 2 2 3 2 5" xfId="14734"/>
    <cellStyle name="Normal 3 2 2 2 2 2 2 3 2 6" xfId="14735"/>
    <cellStyle name="Normal 3 2 2 2 2 2 2 3 2 7" xfId="14736"/>
    <cellStyle name="Normal 3 2 2 2 2 2 2 3 3" xfId="1523"/>
    <cellStyle name="Normal 3 2 2 2 2 2 2 3 3 2" xfId="14737"/>
    <cellStyle name="Normal 3 2 2 2 2 2 2 3 3 2 2" xfId="14738"/>
    <cellStyle name="Normal 3 2 2 2 2 2 2 3 3 2 2 2" xfId="14739"/>
    <cellStyle name="Normal 3 2 2 2 2 2 2 3 3 2 2 3" xfId="14740"/>
    <cellStyle name="Normal 3 2 2 2 2 2 2 3 3 2 2 4" xfId="14741"/>
    <cellStyle name="Normal 3 2 2 2 2 2 2 3 3 2 3" xfId="14742"/>
    <cellStyle name="Normal 3 2 2 2 2 2 2 3 3 2 4" xfId="14743"/>
    <cellStyle name="Normal 3 2 2 2 2 2 2 3 3 2 5" xfId="14744"/>
    <cellStyle name="Normal 3 2 2 2 2 2 2 3 3 3" xfId="14745"/>
    <cellStyle name="Normal 3 2 2 2 2 2 2 3 3 3 2" xfId="14746"/>
    <cellStyle name="Normal 3 2 2 2 2 2 2 3 3 3 3" xfId="14747"/>
    <cellStyle name="Normal 3 2 2 2 2 2 2 3 3 3 4" xfId="14748"/>
    <cellStyle name="Normal 3 2 2 2 2 2 2 3 3 4" xfId="14749"/>
    <cellStyle name="Normal 3 2 2 2 2 2 2 3 3 4 2" xfId="14750"/>
    <cellStyle name="Normal 3 2 2 2 2 2 2 3 3 4 3" xfId="14751"/>
    <cellStyle name="Normal 3 2 2 2 2 2 2 3 3 4 4" xfId="14752"/>
    <cellStyle name="Normal 3 2 2 2 2 2 2 3 3 5" xfId="14753"/>
    <cellStyle name="Normal 3 2 2 2 2 2 2 3 3 6" xfId="14754"/>
    <cellStyle name="Normal 3 2 2 2 2 2 2 3 3 7" xfId="14755"/>
    <cellStyle name="Normal 3 2 2 2 2 2 2 3 4" xfId="14756"/>
    <cellStyle name="Normal 3 2 2 2 2 2 2 3 4 2" xfId="14757"/>
    <cellStyle name="Normal 3 2 2 2 2 2 2 3 4 2 2" xfId="14758"/>
    <cellStyle name="Normal 3 2 2 2 2 2 2 3 4 2 3" xfId="14759"/>
    <cellStyle name="Normal 3 2 2 2 2 2 2 3 4 2 4" xfId="14760"/>
    <cellStyle name="Normal 3 2 2 2 2 2 2 3 4 3" xfId="14761"/>
    <cellStyle name="Normal 3 2 2 2 2 2 2 3 4 3 2" xfId="14762"/>
    <cellStyle name="Normal 3 2 2 2 2 2 2 3 4 3 3" xfId="14763"/>
    <cellStyle name="Normal 3 2 2 2 2 2 2 3 4 3 4" xfId="14764"/>
    <cellStyle name="Normal 3 2 2 2 2 2 2 3 4 4" xfId="14765"/>
    <cellStyle name="Normal 3 2 2 2 2 2 2 3 4 5" xfId="14766"/>
    <cellStyle name="Normal 3 2 2 2 2 2 2 3 4 6" xfId="14767"/>
    <cellStyle name="Normal 3 2 2 2 2 2 2 3 5" xfId="14768"/>
    <cellStyle name="Normal 3 2 2 2 2 2 2 3 5 2" xfId="14769"/>
    <cellStyle name="Normal 3 2 2 2 2 2 2 3 5 3" xfId="14770"/>
    <cellStyle name="Normal 3 2 2 2 2 2 2 3 5 4" xfId="14771"/>
    <cellStyle name="Normal 3 2 2 2 2 2 2 3 6" xfId="14772"/>
    <cellStyle name="Normal 3 2 2 2 2 2 2 3 6 2" xfId="14773"/>
    <cellStyle name="Normal 3 2 2 2 2 2 2 3 6 3" xfId="14774"/>
    <cellStyle name="Normal 3 2 2 2 2 2 2 3 6 4" xfId="14775"/>
    <cellStyle name="Normal 3 2 2 2 2 2 2 3 7" xfId="14776"/>
    <cellStyle name="Normal 3 2 2 2 2 2 2 3 8" xfId="14777"/>
    <cellStyle name="Normal 3 2 2 2 2 2 2 3 9" xfId="14778"/>
    <cellStyle name="Normal 3 2 2 2 2 2 2 4" xfId="647"/>
    <cellStyle name="Normal 3 2 2 2 2 2 2 4 2" xfId="14779"/>
    <cellStyle name="Normal 3 2 2 2 2 2 2 4 2 2" xfId="14780"/>
    <cellStyle name="Normal 3 2 2 2 2 2 2 4 2 2 2" xfId="14781"/>
    <cellStyle name="Normal 3 2 2 2 2 2 2 4 2 2 3" xfId="14782"/>
    <cellStyle name="Normal 3 2 2 2 2 2 2 4 2 2 4" xfId="14783"/>
    <cellStyle name="Normal 3 2 2 2 2 2 2 4 2 3" xfId="14784"/>
    <cellStyle name="Normal 3 2 2 2 2 2 2 4 2 4" xfId="14785"/>
    <cellStyle name="Normal 3 2 2 2 2 2 2 4 2 5" xfId="14786"/>
    <cellStyle name="Normal 3 2 2 2 2 2 2 4 3" xfId="14787"/>
    <cellStyle name="Normal 3 2 2 2 2 2 2 4 3 2" xfId="14788"/>
    <cellStyle name="Normal 3 2 2 2 2 2 2 4 3 3" xfId="14789"/>
    <cellStyle name="Normal 3 2 2 2 2 2 2 4 3 4" xfId="14790"/>
    <cellStyle name="Normal 3 2 2 2 2 2 2 4 4" xfId="14791"/>
    <cellStyle name="Normal 3 2 2 2 2 2 2 4 4 2" xfId="14792"/>
    <cellStyle name="Normal 3 2 2 2 2 2 2 4 4 3" xfId="14793"/>
    <cellStyle name="Normal 3 2 2 2 2 2 2 4 4 4" xfId="14794"/>
    <cellStyle name="Normal 3 2 2 2 2 2 2 4 5" xfId="14795"/>
    <cellStyle name="Normal 3 2 2 2 2 2 2 4 6" xfId="14796"/>
    <cellStyle name="Normal 3 2 2 2 2 2 2 4 7" xfId="14797"/>
    <cellStyle name="Normal 3 2 2 2 2 2 2 5" xfId="869"/>
    <cellStyle name="Normal 3 2 2 2 2 2 2 5 2" xfId="14798"/>
    <cellStyle name="Normal 3 2 2 2 2 2 2 5 2 2" xfId="14799"/>
    <cellStyle name="Normal 3 2 2 2 2 2 2 5 2 2 2" xfId="14800"/>
    <cellStyle name="Normal 3 2 2 2 2 2 2 5 2 2 3" xfId="14801"/>
    <cellStyle name="Normal 3 2 2 2 2 2 2 5 2 2 4" xfId="14802"/>
    <cellStyle name="Normal 3 2 2 2 2 2 2 5 2 3" xfId="14803"/>
    <cellStyle name="Normal 3 2 2 2 2 2 2 5 2 4" xfId="14804"/>
    <cellStyle name="Normal 3 2 2 2 2 2 2 5 2 5" xfId="14805"/>
    <cellStyle name="Normal 3 2 2 2 2 2 2 5 3" xfId="14806"/>
    <cellStyle name="Normal 3 2 2 2 2 2 2 5 3 2" xfId="14807"/>
    <cellStyle name="Normal 3 2 2 2 2 2 2 5 3 3" xfId="14808"/>
    <cellStyle name="Normal 3 2 2 2 2 2 2 5 3 4" xfId="14809"/>
    <cellStyle name="Normal 3 2 2 2 2 2 2 5 4" xfId="14810"/>
    <cellStyle name="Normal 3 2 2 2 2 2 2 5 4 2" xfId="14811"/>
    <cellStyle name="Normal 3 2 2 2 2 2 2 5 4 3" xfId="14812"/>
    <cellStyle name="Normal 3 2 2 2 2 2 2 5 4 4" xfId="14813"/>
    <cellStyle name="Normal 3 2 2 2 2 2 2 5 5" xfId="14814"/>
    <cellStyle name="Normal 3 2 2 2 2 2 2 5 6" xfId="14815"/>
    <cellStyle name="Normal 3 2 2 2 2 2 2 5 7" xfId="14816"/>
    <cellStyle name="Normal 3 2 2 2 2 2 2 6" xfId="1122"/>
    <cellStyle name="Normal 3 2 2 2 2 2 2 6 2" xfId="14817"/>
    <cellStyle name="Normal 3 2 2 2 2 2 2 6 2 2" xfId="14818"/>
    <cellStyle name="Normal 3 2 2 2 2 2 2 6 2 2 2" xfId="14819"/>
    <cellStyle name="Normal 3 2 2 2 2 2 2 6 2 2 3" xfId="14820"/>
    <cellStyle name="Normal 3 2 2 2 2 2 2 6 2 2 4" xfId="14821"/>
    <cellStyle name="Normal 3 2 2 2 2 2 2 6 2 3" xfId="14822"/>
    <cellStyle name="Normal 3 2 2 2 2 2 2 6 2 4" xfId="14823"/>
    <cellStyle name="Normal 3 2 2 2 2 2 2 6 2 5" xfId="14824"/>
    <cellStyle name="Normal 3 2 2 2 2 2 2 6 3" xfId="14825"/>
    <cellStyle name="Normal 3 2 2 2 2 2 2 6 3 2" xfId="14826"/>
    <cellStyle name="Normal 3 2 2 2 2 2 2 6 3 3" xfId="14827"/>
    <cellStyle name="Normal 3 2 2 2 2 2 2 6 3 4" xfId="14828"/>
    <cellStyle name="Normal 3 2 2 2 2 2 2 6 4" xfId="14829"/>
    <cellStyle name="Normal 3 2 2 2 2 2 2 6 4 2" xfId="14830"/>
    <cellStyle name="Normal 3 2 2 2 2 2 2 6 4 3" xfId="14831"/>
    <cellStyle name="Normal 3 2 2 2 2 2 2 6 4 4" xfId="14832"/>
    <cellStyle name="Normal 3 2 2 2 2 2 2 6 5" xfId="14833"/>
    <cellStyle name="Normal 3 2 2 2 2 2 2 6 6" xfId="14834"/>
    <cellStyle name="Normal 3 2 2 2 2 2 2 6 7" xfId="14835"/>
    <cellStyle name="Normal 3 2 2 2 2 2 2 7" xfId="1449"/>
    <cellStyle name="Normal 3 2 2 2 2 2 2 7 2" xfId="14836"/>
    <cellStyle name="Normal 3 2 2 2 2 2 2 7 2 2" xfId="14837"/>
    <cellStyle name="Normal 3 2 2 2 2 2 2 7 2 2 2" xfId="14838"/>
    <cellStyle name="Normal 3 2 2 2 2 2 2 7 2 2 3" xfId="14839"/>
    <cellStyle name="Normal 3 2 2 2 2 2 2 7 2 2 4" xfId="14840"/>
    <cellStyle name="Normal 3 2 2 2 2 2 2 7 2 3" xfId="14841"/>
    <cellStyle name="Normal 3 2 2 2 2 2 2 7 2 4" xfId="14842"/>
    <cellStyle name="Normal 3 2 2 2 2 2 2 7 2 5" xfId="14843"/>
    <cellStyle name="Normal 3 2 2 2 2 2 2 7 3" xfId="14844"/>
    <cellStyle name="Normal 3 2 2 2 2 2 2 7 3 2" xfId="14845"/>
    <cellStyle name="Normal 3 2 2 2 2 2 2 7 3 3" xfId="14846"/>
    <cellStyle name="Normal 3 2 2 2 2 2 2 7 3 4" xfId="14847"/>
    <cellStyle name="Normal 3 2 2 2 2 2 2 7 4" xfId="14848"/>
    <cellStyle name="Normal 3 2 2 2 2 2 2 7 4 2" xfId="14849"/>
    <cellStyle name="Normal 3 2 2 2 2 2 2 7 4 3" xfId="14850"/>
    <cellStyle name="Normal 3 2 2 2 2 2 2 7 4 4" xfId="14851"/>
    <cellStyle name="Normal 3 2 2 2 2 2 2 7 5" xfId="14852"/>
    <cellStyle name="Normal 3 2 2 2 2 2 2 7 6" xfId="14853"/>
    <cellStyle name="Normal 3 2 2 2 2 2 2 7 7" xfId="14854"/>
    <cellStyle name="Normal 3 2 2 2 2 2 2 8" xfId="1745"/>
    <cellStyle name="Normal 3 2 2 2 2 2 2 8 2" xfId="14855"/>
    <cellStyle name="Normal 3 2 2 2 2 2 2 8 2 2" xfId="14856"/>
    <cellStyle name="Normal 3 2 2 2 2 2 2 8 2 2 2" xfId="14857"/>
    <cellStyle name="Normal 3 2 2 2 2 2 2 8 2 2 3" xfId="14858"/>
    <cellStyle name="Normal 3 2 2 2 2 2 2 8 2 2 4" xfId="14859"/>
    <cellStyle name="Normal 3 2 2 2 2 2 2 8 2 3" xfId="14860"/>
    <cellStyle name="Normal 3 2 2 2 2 2 2 8 2 4" xfId="14861"/>
    <cellStyle name="Normal 3 2 2 2 2 2 2 8 2 5" xfId="14862"/>
    <cellStyle name="Normal 3 2 2 2 2 2 2 8 3" xfId="14863"/>
    <cellStyle name="Normal 3 2 2 2 2 2 2 8 3 2" xfId="14864"/>
    <cellStyle name="Normal 3 2 2 2 2 2 2 8 3 3" xfId="14865"/>
    <cellStyle name="Normal 3 2 2 2 2 2 2 8 3 4" xfId="14866"/>
    <cellStyle name="Normal 3 2 2 2 2 2 2 8 4" xfId="14867"/>
    <cellStyle name="Normal 3 2 2 2 2 2 2 8 4 2" xfId="14868"/>
    <cellStyle name="Normal 3 2 2 2 2 2 2 8 4 3" xfId="14869"/>
    <cellStyle name="Normal 3 2 2 2 2 2 2 8 4 4" xfId="14870"/>
    <cellStyle name="Normal 3 2 2 2 2 2 2 8 5" xfId="14871"/>
    <cellStyle name="Normal 3 2 2 2 2 2 2 8 6" xfId="14872"/>
    <cellStyle name="Normal 3 2 2 2 2 2 2 8 7" xfId="14873"/>
    <cellStyle name="Normal 3 2 2 2 2 2 2 9" xfId="351"/>
    <cellStyle name="Normal 3 2 2 2 2 2 2 9 2" xfId="14874"/>
    <cellStyle name="Normal 3 2 2 2 2 2 2 9 2 2" xfId="14875"/>
    <cellStyle name="Normal 3 2 2 2 2 2 2 9 2 3" xfId="14876"/>
    <cellStyle name="Normal 3 2 2 2 2 2 2 9 2 4" xfId="14877"/>
    <cellStyle name="Normal 3 2 2 2 2 2 2 9 3" xfId="14878"/>
    <cellStyle name="Normal 3 2 2 2 2 2 2 9 3 2" xfId="14879"/>
    <cellStyle name="Normal 3 2 2 2 2 2 2 9 3 3" xfId="14880"/>
    <cellStyle name="Normal 3 2 2 2 2 2 2 9 3 4" xfId="14881"/>
    <cellStyle name="Normal 3 2 2 2 2 2 2 9 4" xfId="14882"/>
    <cellStyle name="Normal 3 2 2 2 2 2 2 9 5" xfId="14883"/>
    <cellStyle name="Normal 3 2 2 2 2 2 2 9 6" xfId="14884"/>
    <cellStyle name="Normal 3 2 2 2 2 2 3" xfId="132"/>
    <cellStyle name="Normal 3 2 2 2 2 2 3 10" xfId="14885"/>
    <cellStyle name="Normal 3 2 2 2 2 2 3 10 2" xfId="14886"/>
    <cellStyle name="Normal 3 2 2 2 2 2 3 10 2 2" xfId="14887"/>
    <cellStyle name="Normal 3 2 2 2 2 2 3 10 2 3" xfId="14888"/>
    <cellStyle name="Normal 3 2 2 2 2 2 3 10 2 4" xfId="14889"/>
    <cellStyle name="Normal 3 2 2 2 2 2 3 10 3" xfId="14890"/>
    <cellStyle name="Normal 3 2 2 2 2 2 3 10 4" xfId="14891"/>
    <cellStyle name="Normal 3 2 2 2 2 2 3 10 5" xfId="14892"/>
    <cellStyle name="Normal 3 2 2 2 2 2 3 11" xfId="14893"/>
    <cellStyle name="Normal 3 2 2 2 2 2 3 11 2" xfId="14894"/>
    <cellStyle name="Normal 3 2 2 2 2 2 3 11 3" xfId="14895"/>
    <cellStyle name="Normal 3 2 2 2 2 2 3 11 4" xfId="14896"/>
    <cellStyle name="Normal 3 2 2 2 2 2 3 12" xfId="14897"/>
    <cellStyle name="Normal 3 2 2 2 2 2 3 12 2" xfId="14898"/>
    <cellStyle name="Normal 3 2 2 2 2 2 3 12 3" xfId="14899"/>
    <cellStyle name="Normal 3 2 2 2 2 2 3 12 4" xfId="14900"/>
    <cellStyle name="Normal 3 2 2 2 2 2 3 13" xfId="14901"/>
    <cellStyle name="Normal 3 2 2 2 2 2 3 14" xfId="14902"/>
    <cellStyle name="Normal 3 2 2 2 2 2 3 15" xfId="14903"/>
    <cellStyle name="Normal 3 2 2 2 2 2 3 2" xfId="206"/>
    <cellStyle name="Normal 3 2 2 2 2 2 3 2 10" xfId="14904"/>
    <cellStyle name="Normal 3 2 2 2 2 2 3 2 10 2" xfId="14905"/>
    <cellStyle name="Normal 3 2 2 2 2 2 3 2 10 3" xfId="14906"/>
    <cellStyle name="Normal 3 2 2 2 2 2 3 2 10 4" xfId="14907"/>
    <cellStyle name="Normal 3 2 2 2 2 2 3 2 11" xfId="14908"/>
    <cellStyle name="Normal 3 2 2 2 2 2 3 2 12" xfId="14909"/>
    <cellStyle name="Normal 3 2 2 2 2 2 3 2 13" xfId="14910"/>
    <cellStyle name="Normal 3 2 2 2 2 2 3 2 2" xfId="764"/>
    <cellStyle name="Normal 3 2 2 2 2 2 3 2 2 2" xfId="14911"/>
    <cellStyle name="Normal 3 2 2 2 2 2 3 2 2 2 2" xfId="14912"/>
    <cellStyle name="Normal 3 2 2 2 2 2 3 2 2 2 2 2" xfId="14913"/>
    <cellStyle name="Normal 3 2 2 2 2 2 3 2 2 2 2 3" xfId="14914"/>
    <cellStyle name="Normal 3 2 2 2 2 2 3 2 2 2 2 4" xfId="14915"/>
    <cellStyle name="Normal 3 2 2 2 2 2 3 2 2 2 3" xfId="14916"/>
    <cellStyle name="Normal 3 2 2 2 2 2 3 2 2 2 4" xfId="14917"/>
    <cellStyle name="Normal 3 2 2 2 2 2 3 2 2 2 5" xfId="14918"/>
    <cellStyle name="Normal 3 2 2 2 2 2 3 2 2 3" xfId="14919"/>
    <cellStyle name="Normal 3 2 2 2 2 2 3 2 2 3 2" xfId="14920"/>
    <cellStyle name="Normal 3 2 2 2 2 2 3 2 2 3 3" xfId="14921"/>
    <cellStyle name="Normal 3 2 2 2 2 2 3 2 2 3 4" xfId="14922"/>
    <cellStyle name="Normal 3 2 2 2 2 2 3 2 2 4" xfId="14923"/>
    <cellStyle name="Normal 3 2 2 2 2 2 3 2 2 4 2" xfId="14924"/>
    <cellStyle name="Normal 3 2 2 2 2 2 3 2 2 4 3" xfId="14925"/>
    <cellStyle name="Normal 3 2 2 2 2 2 3 2 2 4 4" xfId="14926"/>
    <cellStyle name="Normal 3 2 2 2 2 2 3 2 2 5" xfId="14927"/>
    <cellStyle name="Normal 3 2 2 2 2 2 3 2 2 6" xfId="14928"/>
    <cellStyle name="Normal 3 2 2 2 2 2 3 2 2 7" xfId="14929"/>
    <cellStyle name="Normal 3 2 2 2 2 2 3 2 3" xfId="986"/>
    <cellStyle name="Normal 3 2 2 2 2 2 3 2 3 2" xfId="14930"/>
    <cellStyle name="Normal 3 2 2 2 2 2 3 2 3 2 2" xfId="14931"/>
    <cellStyle name="Normal 3 2 2 2 2 2 3 2 3 2 2 2" xfId="14932"/>
    <cellStyle name="Normal 3 2 2 2 2 2 3 2 3 2 2 3" xfId="14933"/>
    <cellStyle name="Normal 3 2 2 2 2 2 3 2 3 2 2 4" xfId="14934"/>
    <cellStyle name="Normal 3 2 2 2 2 2 3 2 3 2 3" xfId="14935"/>
    <cellStyle name="Normal 3 2 2 2 2 2 3 2 3 2 4" xfId="14936"/>
    <cellStyle name="Normal 3 2 2 2 2 2 3 2 3 2 5" xfId="14937"/>
    <cellStyle name="Normal 3 2 2 2 2 2 3 2 3 3" xfId="14938"/>
    <cellStyle name="Normal 3 2 2 2 2 2 3 2 3 3 2" xfId="14939"/>
    <cellStyle name="Normal 3 2 2 2 2 2 3 2 3 3 3" xfId="14940"/>
    <cellStyle name="Normal 3 2 2 2 2 2 3 2 3 3 4" xfId="14941"/>
    <cellStyle name="Normal 3 2 2 2 2 2 3 2 3 4" xfId="14942"/>
    <cellStyle name="Normal 3 2 2 2 2 2 3 2 3 4 2" xfId="14943"/>
    <cellStyle name="Normal 3 2 2 2 2 2 3 2 3 4 3" xfId="14944"/>
    <cellStyle name="Normal 3 2 2 2 2 2 3 2 3 4 4" xfId="14945"/>
    <cellStyle name="Normal 3 2 2 2 2 2 3 2 3 5" xfId="14946"/>
    <cellStyle name="Normal 3 2 2 2 2 2 3 2 3 6" xfId="14947"/>
    <cellStyle name="Normal 3 2 2 2 2 2 3 2 3 7" xfId="14948"/>
    <cellStyle name="Normal 3 2 2 2 2 2 3 2 4" xfId="1313"/>
    <cellStyle name="Normal 3 2 2 2 2 2 3 2 4 2" xfId="14949"/>
    <cellStyle name="Normal 3 2 2 2 2 2 3 2 4 2 2" xfId="14950"/>
    <cellStyle name="Normal 3 2 2 2 2 2 3 2 4 2 2 2" xfId="14951"/>
    <cellStyle name="Normal 3 2 2 2 2 2 3 2 4 2 2 3" xfId="14952"/>
    <cellStyle name="Normal 3 2 2 2 2 2 3 2 4 2 2 4" xfId="14953"/>
    <cellStyle name="Normal 3 2 2 2 2 2 3 2 4 2 3" xfId="14954"/>
    <cellStyle name="Normal 3 2 2 2 2 2 3 2 4 2 4" xfId="14955"/>
    <cellStyle name="Normal 3 2 2 2 2 2 3 2 4 2 5" xfId="14956"/>
    <cellStyle name="Normal 3 2 2 2 2 2 3 2 4 3" xfId="14957"/>
    <cellStyle name="Normal 3 2 2 2 2 2 3 2 4 3 2" xfId="14958"/>
    <cellStyle name="Normal 3 2 2 2 2 2 3 2 4 3 3" xfId="14959"/>
    <cellStyle name="Normal 3 2 2 2 2 2 3 2 4 3 4" xfId="14960"/>
    <cellStyle name="Normal 3 2 2 2 2 2 3 2 4 4" xfId="14961"/>
    <cellStyle name="Normal 3 2 2 2 2 2 3 2 4 4 2" xfId="14962"/>
    <cellStyle name="Normal 3 2 2 2 2 2 3 2 4 4 3" xfId="14963"/>
    <cellStyle name="Normal 3 2 2 2 2 2 3 2 4 4 4" xfId="14964"/>
    <cellStyle name="Normal 3 2 2 2 2 2 3 2 4 5" xfId="14965"/>
    <cellStyle name="Normal 3 2 2 2 2 2 3 2 4 6" xfId="14966"/>
    <cellStyle name="Normal 3 2 2 2 2 2 3 2 4 7" xfId="14967"/>
    <cellStyle name="Normal 3 2 2 2 2 2 3 2 5" xfId="1640"/>
    <cellStyle name="Normal 3 2 2 2 2 2 3 2 5 2" xfId="14968"/>
    <cellStyle name="Normal 3 2 2 2 2 2 3 2 5 2 2" xfId="14969"/>
    <cellStyle name="Normal 3 2 2 2 2 2 3 2 5 2 2 2" xfId="14970"/>
    <cellStyle name="Normal 3 2 2 2 2 2 3 2 5 2 2 3" xfId="14971"/>
    <cellStyle name="Normal 3 2 2 2 2 2 3 2 5 2 2 4" xfId="14972"/>
    <cellStyle name="Normal 3 2 2 2 2 2 3 2 5 2 3" xfId="14973"/>
    <cellStyle name="Normal 3 2 2 2 2 2 3 2 5 2 4" xfId="14974"/>
    <cellStyle name="Normal 3 2 2 2 2 2 3 2 5 2 5" xfId="14975"/>
    <cellStyle name="Normal 3 2 2 2 2 2 3 2 5 3" xfId="14976"/>
    <cellStyle name="Normal 3 2 2 2 2 2 3 2 5 3 2" xfId="14977"/>
    <cellStyle name="Normal 3 2 2 2 2 2 3 2 5 3 3" xfId="14978"/>
    <cellStyle name="Normal 3 2 2 2 2 2 3 2 5 3 4" xfId="14979"/>
    <cellStyle name="Normal 3 2 2 2 2 2 3 2 5 4" xfId="14980"/>
    <cellStyle name="Normal 3 2 2 2 2 2 3 2 5 4 2" xfId="14981"/>
    <cellStyle name="Normal 3 2 2 2 2 2 3 2 5 4 3" xfId="14982"/>
    <cellStyle name="Normal 3 2 2 2 2 2 3 2 5 4 4" xfId="14983"/>
    <cellStyle name="Normal 3 2 2 2 2 2 3 2 5 5" xfId="14984"/>
    <cellStyle name="Normal 3 2 2 2 2 2 3 2 5 6" xfId="14985"/>
    <cellStyle name="Normal 3 2 2 2 2 2 3 2 5 7" xfId="14986"/>
    <cellStyle name="Normal 3 2 2 2 2 2 3 2 6" xfId="1862"/>
    <cellStyle name="Normal 3 2 2 2 2 2 3 2 6 2" xfId="14987"/>
    <cellStyle name="Normal 3 2 2 2 2 2 3 2 6 2 2" xfId="14988"/>
    <cellStyle name="Normal 3 2 2 2 2 2 3 2 6 2 2 2" xfId="14989"/>
    <cellStyle name="Normal 3 2 2 2 2 2 3 2 6 2 2 3" xfId="14990"/>
    <cellStyle name="Normal 3 2 2 2 2 2 3 2 6 2 2 4" xfId="14991"/>
    <cellStyle name="Normal 3 2 2 2 2 2 3 2 6 2 3" xfId="14992"/>
    <cellStyle name="Normal 3 2 2 2 2 2 3 2 6 2 4" xfId="14993"/>
    <cellStyle name="Normal 3 2 2 2 2 2 3 2 6 2 5" xfId="14994"/>
    <cellStyle name="Normal 3 2 2 2 2 2 3 2 6 3" xfId="14995"/>
    <cellStyle name="Normal 3 2 2 2 2 2 3 2 6 3 2" xfId="14996"/>
    <cellStyle name="Normal 3 2 2 2 2 2 3 2 6 3 3" xfId="14997"/>
    <cellStyle name="Normal 3 2 2 2 2 2 3 2 6 3 4" xfId="14998"/>
    <cellStyle name="Normal 3 2 2 2 2 2 3 2 6 4" xfId="14999"/>
    <cellStyle name="Normal 3 2 2 2 2 2 3 2 6 4 2" xfId="15000"/>
    <cellStyle name="Normal 3 2 2 2 2 2 3 2 6 4 3" xfId="15001"/>
    <cellStyle name="Normal 3 2 2 2 2 2 3 2 6 4 4" xfId="15002"/>
    <cellStyle name="Normal 3 2 2 2 2 2 3 2 6 5" xfId="15003"/>
    <cellStyle name="Normal 3 2 2 2 2 2 3 2 6 6" xfId="15004"/>
    <cellStyle name="Normal 3 2 2 2 2 2 3 2 6 7" xfId="15005"/>
    <cellStyle name="Normal 3 2 2 2 2 2 3 2 7" xfId="542"/>
    <cellStyle name="Normal 3 2 2 2 2 2 3 2 7 2" xfId="15006"/>
    <cellStyle name="Normal 3 2 2 2 2 2 3 2 7 2 2" xfId="15007"/>
    <cellStyle name="Normal 3 2 2 2 2 2 3 2 7 2 3" xfId="15008"/>
    <cellStyle name="Normal 3 2 2 2 2 2 3 2 7 2 4" xfId="15009"/>
    <cellStyle name="Normal 3 2 2 2 2 2 3 2 7 3" xfId="15010"/>
    <cellStyle name="Normal 3 2 2 2 2 2 3 2 7 3 2" xfId="15011"/>
    <cellStyle name="Normal 3 2 2 2 2 2 3 2 7 3 3" xfId="15012"/>
    <cellStyle name="Normal 3 2 2 2 2 2 3 2 7 3 4" xfId="15013"/>
    <cellStyle name="Normal 3 2 2 2 2 2 3 2 7 4" xfId="15014"/>
    <cellStyle name="Normal 3 2 2 2 2 2 3 2 7 5" xfId="15015"/>
    <cellStyle name="Normal 3 2 2 2 2 2 3 2 7 6" xfId="15016"/>
    <cellStyle name="Normal 3 2 2 2 2 2 3 2 8" xfId="15017"/>
    <cellStyle name="Normal 3 2 2 2 2 2 3 2 8 2" xfId="15018"/>
    <cellStyle name="Normal 3 2 2 2 2 2 3 2 8 2 2" xfId="15019"/>
    <cellStyle name="Normal 3 2 2 2 2 2 3 2 8 2 3" xfId="15020"/>
    <cellStyle name="Normal 3 2 2 2 2 2 3 2 8 2 4" xfId="15021"/>
    <cellStyle name="Normal 3 2 2 2 2 2 3 2 8 3" xfId="15022"/>
    <cellStyle name="Normal 3 2 2 2 2 2 3 2 8 4" xfId="15023"/>
    <cellStyle name="Normal 3 2 2 2 2 2 3 2 8 5" xfId="15024"/>
    <cellStyle name="Normal 3 2 2 2 2 2 3 2 9" xfId="15025"/>
    <cellStyle name="Normal 3 2 2 2 2 2 3 2 9 2" xfId="15026"/>
    <cellStyle name="Normal 3 2 2 2 2 2 3 2 9 3" xfId="15027"/>
    <cellStyle name="Normal 3 2 2 2 2 2 3 2 9 4" xfId="15028"/>
    <cellStyle name="Normal 3 2 2 2 2 2 3 3" xfId="468"/>
    <cellStyle name="Normal 3 2 2 2 2 2 3 3 2" xfId="1239"/>
    <cellStyle name="Normal 3 2 2 2 2 2 3 3 2 2" xfId="15029"/>
    <cellStyle name="Normal 3 2 2 2 2 2 3 3 2 2 2" xfId="15030"/>
    <cellStyle name="Normal 3 2 2 2 2 2 3 3 2 2 2 2" xfId="15031"/>
    <cellStyle name="Normal 3 2 2 2 2 2 3 3 2 2 2 3" xfId="15032"/>
    <cellStyle name="Normal 3 2 2 2 2 2 3 3 2 2 2 4" xfId="15033"/>
    <cellStyle name="Normal 3 2 2 2 2 2 3 3 2 2 3" xfId="15034"/>
    <cellStyle name="Normal 3 2 2 2 2 2 3 3 2 2 4" xfId="15035"/>
    <cellStyle name="Normal 3 2 2 2 2 2 3 3 2 2 5" xfId="15036"/>
    <cellStyle name="Normal 3 2 2 2 2 2 3 3 2 3" xfId="15037"/>
    <cellStyle name="Normal 3 2 2 2 2 2 3 3 2 3 2" xfId="15038"/>
    <cellStyle name="Normal 3 2 2 2 2 2 3 3 2 3 3" xfId="15039"/>
    <cellStyle name="Normal 3 2 2 2 2 2 3 3 2 3 4" xfId="15040"/>
    <cellStyle name="Normal 3 2 2 2 2 2 3 3 2 4" xfId="15041"/>
    <cellStyle name="Normal 3 2 2 2 2 2 3 3 2 4 2" xfId="15042"/>
    <cellStyle name="Normal 3 2 2 2 2 2 3 3 2 4 3" xfId="15043"/>
    <cellStyle name="Normal 3 2 2 2 2 2 3 3 2 4 4" xfId="15044"/>
    <cellStyle name="Normal 3 2 2 2 2 2 3 3 2 5" xfId="15045"/>
    <cellStyle name="Normal 3 2 2 2 2 2 3 3 2 6" xfId="15046"/>
    <cellStyle name="Normal 3 2 2 2 2 2 3 3 2 7" xfId="15047"/>
    <cellStyle name="Normal 3 2 2 2 2 2 3 3 3" xfId="1566"/>
    <cellStyle name="Normal 3 2 2 2 2 2 3 3 3 2" xfId="15048"/>
    <cellStyle name="Normal 3 2 2 2 2 2 3 3 3 2 2" xfId="15049"/>
    <cellStyle name="Normal 3 2 2 2 2 2 3 3 3 2 2 2" xfId="15050"/>
    <cellStyle name="Normal 3 2 2 2 2 2 3 3 3 2 2 3" xfId="15051"/>
    <cellStyle name="Normal 3 2 2 2 2 2 3 3 3 2 2 4" xfId="15052"/>
    <cellStyle name="Normal 3 2 2 2 2 2 3 3 3 2 3" xfId="15053"/>
    <cellStyle name="Normal 3 2 2 2 2 2 3 3 3 2 4" xfId="15054"/>
    <cellStyle name="Normal 3 2 2 2 2 2 3 3 3 2 5" xfId="15055"/>
    <cellStyle name="Normal 3 2 2 2 2 2 3 3 3 3" xfId="15056"/>
    <cellStyle name="Normal 3 2 2 2 2 2 3 3 3 3 2" xfId="15057"/>
    <cellStyle name="Normal 3 2 2 2 2 2 3 3 3 3 3" xfId="15058"/>
    <cellStyle name="Normal 3 2 2 2 2 2 3 3 3 3 4" xfId="15059"/>
    <cellStyle name="Normal 3 2 2 2 2 2 3 3 3 4" xfId="15060"/>
    <cellStyle name="Normal 3 2 2 2 2 2 3 3 3 4 2" xfId="15061"/>
    <cellStyle name="Normal 3 2 2 2 2 2 3 3 3 4 3" xfId="15062"/>
    <cellStyle name="Normal 3 2 2 2 2 2 3 3 3 4 4" xfId="15063"/>
    <cellStyle name="Normal 3 2 2 2 2 2 3 3 3 5" xfId="15064"/>
    <cellStyle name="Normal 3 2 2 2 2 2 3 3 3 6" xfId="15065"/>
    <cellStyle name="Normal 3 2 2 2 2 2 3 3 3 7" xfId="15066"/>
    <cellStyle name="Normal 3 2 2 2 2 2 3 3 4" xfId="15067"/>
    <cellStyle name="Normal 3 2 2 2 2 2 3 3 4 2" xfId="15068"/>
    <cellStyle name="Normal 3 2 2 2 2 2 3 3 4 2 2" xfId="15069"/>
    <cellStyle name="Normal 3 2 2 2 2 2 3 3 4 2 3" xfId="15070"/>
    <cellStyle name="Normal 3 2 2 2 2 2 3 3 4 2 4" xfId="15071"/>
    <cellStyle name="Normal 3 2 2 2 2 2 3 3 4 3" xfId="15072"/>
    <cellStyle name="Normal 3 2 2 2 2 2 3 3 4 3 2" xfId="15073"/>
    <cellStyle name="Normal 3 2 2 2 2 2 3 3 4 3 3" xfId="15074"/>
    <cellStyle name="Normal 3 2 2 2 2 2 3 3 4 3 4" xfId="15075"/>
    <cellStyle name="Normal 3 2 2 2 2 2 3 3 4 4" xfId="15076"/>
    <cellStyle name="Normal 3 2 2 2 2 2 3 3 4 5" xfId="15077"/>
    <cellStyle name="Normal 3 2 2 2 2 2 3 3 4 6" xfId="15078"/>
    <cellStyle name="Normal 3 2 2 2 2 2 3 3 5" xfId="15079"/>
    <cellStyle name="Normal 3 2 2 2 2 2 3 3 5 2" xfId="15080"/>
    <cellStyle name="Normal 3 2 2 2 2 2 3 3 5 3" xfId="15081"/>
    <cellStyle name="Normal 3 2 2 2 2 2 3 3 5 4" xfId="15082"/>
    <cellStyle name="Normal 3 2 2 2 2 2 3 3 6" xfId="15083"/>
    <cellStyle name="Normal 3 2 2 2 2 2 3 3 6 2" xfId="15084"/>
    <cellStyle name="Normal 3 2 2 2 2 2 3 3 6 3" xfId="15085"/>
    <cellStyle name="Normal 3 2 2 2 2 2 3 3 6 4" xfId="15086"/>
    <cellStyle name="Normal 3 2 2 2 2 2 3 3 7" xfId="15087"/>
    <cellStyle name="Normal 3 2 2 2 2 2 3 3 8" xfId="15088"/>
    <cellStyle name="Normal 3 2 2 2 2 2 3 3 9" xfId="15089"/>
    <cellStyle name="Normal 3 2 2 2 2 2 3 4" xfId="690"/>
    <cellStyle name="Normal 3 2 2 2 2 2 3 4 2" xfId="15090"/>
    <cellStyle name="Normal 3 2 2 2 2 2 3 4 2 2" xfId="15091"/>
    <cellStyle name="Normal 3 2 2 2 2 2 3 4 2 2 2" xfId="15092"/>
    <cellStyle name="Normal 3 2 2 2 2 2 3 4 2 2 3" xfId="15093"/>
    <cellStyle name="Normal 3 2 2 2 2 2 3 4 2 2 4" xfId="15094"/>
    <cellStyle name="Normal 3 2 2 2 2 2 3 4 2 3" xfId="15095"/>
    <cellStyle name="Normal 3 2 2 2 2 2 3 4 2 4" xfId="15096"/>
    <cellStyle name="Normal 3 2 2 2 2 2 3 4 2 5" xfId="15097"/>
    <cellStyle name="Normal 3 2 2 2 2 2 3 4 3" xfId="15098"/>
    <cellStyle name="Normal 3 2 2 2 2 2 3 4 3 2" xfId="15099"/>
    <cellStyle name="Normal 3 2 2 2 2 2 3 4 3 3" xfId="15100"/>
    <cellStyle name="Normal 3 2 2 2 2 2 3 4 3 4" xfId="15101"/>
    <cellStyle name="Normal 3 2 2 2 2 2 3 4 4" xfId="15102"/>
    <cellStyle name="Normal 3 2 2 2 2 2 3 4 4 2" xfId="15103"/>
    <cellStyle name="Normal 3 2 2 2 2 2 3 4 4 3" xfId="15104"/>
    <cellStyle name="Normal 3 2 2 2 2 2 3 4 4 4" xfId="15105"/>
    <cellStyle name="Normal 3 2 2 2 2 2 3 4 5" xfId="15106"/>
    <cellStyle name="Normal 3 2 2 2 2 2 3 4 6" xfId="15107"/>
    <cellStyle name="Normal 3 2 2 2 2 2 3 4 7" xfId="15108"/>
    <cellStyle name="Normal 3 2 2 2 2 2 3 5" xfId="912"/>
    <cellStyle name="Normal 3 2 2 2 2 2 3 5 2" xfId="15109"/>
    <cellStyle name="Normal 3 2 2 2 2 2 3 5 2 2" xfId="15110"/>
    <cellStyle name="Normal 3 2 2 2 2 2 3 5 2 2 2" xfId="15111"/>
    <cellStyle name="Normal 3 2 2 2 2 2 3 5 2 2 3" xfId="15112"/>
    <cellStyle name="Normal 3 2 2 2 2 2 3 5 2 2 4" xfId="15113"/>
    <cellStyle name="Normal 3 2 2 2 2 2 3 5 2 3" xfId="15114"/>
    <cellStyle name="Normal 3 2 2 2 2 2 3 5 2 4" xfId="15115"/>
    <cellStyle name="Normal 3 2 2 2 2 2 3 5 2 5" xfId="15116"/>
    <cellStyle name="Normal 3 2 2 2 2 2 3 5 3" xfId="15117"/>
    <cellStyle name="Normal 3 2 2 2 2 2 3 5 3 2" xfId="15118"/>
    <cellStyle name="Normal 3 2 2 2 2 2 3 5 3 3" xfId="15119"/>
    <cellStyle name="Normal 3 2 2 2 2 2 3 5 3 4" xfId="15120"/>
    <cellStyle name="Normal 3 2 2 2 2 2 3 5 4" xfId="15121"/>
    <cellStyle name="Normal 3 2 2 2 2 2 3 5 4 2" xfId="15122"/>
    <cellStyle name="Normal 3 2 2 2 2 2 3 5 4 3" xfId="15123"/>
    <cellStyle name="Normal 3 2 2 2 2 2 3 5 4 4" xfId="15124"/>
    <cellStyle name="Normal 3 2 2 2 2 2 3 5 5" xfId="15125"/>
    <cellStyle name="Normal 3 2 2 2 2 2 3 5 6" xfId="15126"/>
    <cellStyle name="Normal 3 2 2 2 2 2 3 5 7" xfId="15127"/>
    <cellStyle name="Normal 3 2 2 2 2 2 3 6" xfId="1091"/>
    <cellStyle name="Normal 3 2 2 2 2 2 3 6 2" xfId="15128"/>
    <cellStyle name="Normal 3 2 2 2 2 2 3 6 2 2" xfId="15129"/>
    <cellStyle name="Normal 3 2 2 2 2 2 3 6 2 2 2" xfId="15130"/>
    <cellStyle name="Normal 3 2 2 2 2 2 3 6 2 2 3" xfId="15131"/>
    <cellStyle name="Normal 3 2 2 2 2 2 3 6 2 2 4" xfId="15132"/>
    <cellStyle name="Normal 3 2 2 2 2 2 3 6 2 3" xfId="15133"/>
    <cellStyle name="Normal 3 2 2 2 2 2 3 6 2 4" xfId="15134"/>
    <cellStyle name="Normal 3 2 2 2 2 2 3 6 2 5" xfId="15135"/>
    <cellStyle name="Normal 3 2 2 2 2 2 3 6 3" xfId="15136"/>
    <cellStyle name="Normal 3 2 2 2 2 2 3 6 3 2" xfId="15137"/>
    <cellStyle name="Normal 3 2 2 2 2 2 3 6 3 3" xfId="15138"/>
    <cellStyle name="Normal 3 2 2 2 2 2 3 6 3 4" xfId="15139"/>
    <cellStyle name="Normal 3 2 2 2 2 2 3 6 4" xfId="15140"/>
    <cellStyle name="Normal 3 2 2 2 2 2 3 6 4 2" xfId="15141"/>
    <cellStyle name="Normal 3 2 2 2 2 2 3 6 4 3" xfId="15142"/>
    <cellStyle name="Normal 3 2 2 2 2 2 3 6 4 4" xfId="15143"/>
    <cellStyle name="Normal 3 2 2 2 2 2 3 6 5" xfId="15144"/>
    <cellStyle name="Normal 3 2 2 2 2 2 3 6 6" xfId="15145"/>
    <cellStyle name="Normal 3 2 2 2 2 2 3 6 7" xfId="15146"/>
    <cellStyle name="Normal 3 2 2 2 2 2 3 7" xfId="1418"/>
    <cellStyle name="Normal 3 2 2 2 2 2 3 7 2" xfId="15147"/>
    <cellStyle name="Normal 3 2 2 2 2 2 3 7 2 2" xfId="15148"/>
    <cellStyle name="Normal 3 2 2 2 2 2 3 7 2 2 2" xfId="15149"/>
    <cellStyle name="Normal 3 2 2 2 2 2 3 7 2 2 3" xfId="15150"/>
    <cellStyle name="Normal 3 2 2 2 2 2 3 7 2 2 4" xfId="15151"/>
    <cellStyle name="Normal 3 2 2 2 2 2 3 7 2 3" xfId="15152"/>
    <cellStyle name="Normal 3 2 2 2 2 2 3 7 2 4" xfId="15153"/>
    <cellStyle name="Normal 3 2 2 2 2 2 3 7 2 5" xfId="15154"/>
    <cellStyle name="Normal 3 2 2 2 2 2 3 7 3" xfId="15155"/>
    <cellStyle name="Normal 3 2 2 2 2 2 3 7 3 2" xfId="15156"/>
    <cellStyle name="Normal 3 2 2 2 2 2 3 7 3 3" xfId="15157"/>
    <cellStyle name="Normal 3 2 2 2 2 2 3 7 3 4" xfId="15158"/>
    <cellStyle name="Normal 3 2 2 2 2 2 3 7 4" xfId="15159"/>
    <cellStyle name="Normal 3 2 2 2 2 2 3 7 4 2" xfId="15160"/>
    <cellStyle name="Normal 3 2 2 2 2 2 3 7 4 3" xfId="15161"/>
    <cellStyle name="Normal 3 2 2 2 2 2 3 7 4 4" xfId="15162"/>
    <cellStyle name="Normal 3 2 2 2 2 2 3 7 5" xfId="15163"/>
    <cellStyle name="Normal 3 2 2 2 2 2 3 7 6" xfId="15164"/>
    <cellStyle name="Normal 3 2 2 2 2 2 3 7 7" xfId="15165"/>
    <cellStyle name="Normal 3 2 2 2 2 2 3 8" xfId="1788"/>
    <cellStyle name="Normal 3 2 2 2 2 2 3 8 2" xfId="15166"/>
    <cellStyle name="Normal 3 2 2 2 2 2 3 8 2 2" xfId="15167"/>
    <cellStyle name="Normal 3 2 2 2 2 2 3 8 2 2 2" xfId="15168"/>
    <cellStyle name="Normal 3 2 2 2 2 2 3 8 2 2 3" xfId="15169"/>
    <cellStyle name="Normal 3 2 2 2 2 2 3 8 2 2 4" xfId="15170"/>
    <cellStyle name="Normal 3 2 2 2 2 2 3 8 2 3" xfId="15171"/>
    <cellStyle name="Normal 3 2 2 2 2 2 3 8 2 4" xfId="15172"/>
    <cellStyle name="Normal 3 2 2 2 2 2 3 8 2 5" xfId="15173"/>
    <cellStyle name="Normal 3 2 2 2 2 2 3 8 3" xfId="15174"/>
    <cellStyle name="Normal 3 2 2 2 2 2 3 8 3 2" xfId="15175"/>
    <cellStyle name="Normal 3 2 2 2 2 2 3 8 3 3" xfId="15176"/>
    <cellStyle name="Normal 3 2 2 2 2 2 3 8 3 4" xfId="15177"/>
    <cellStyle name="Normal 3 2 2 2 2 2 3 8 4" xfId="15178"/>
    <cellStyle name="Normal 3 2 2 2 2 2 3 8 4 2" xfId="15179"/>
    <cellStyle name="Normal 3 2 2 2 2 2 3 8 4 3" xfId="15180"/>
    <cellStyle name="Normal 3 2 2 2 2 2 3 8 4 4" xfId="15181"/>
    <cellStyle name="Normal 3 2 2 2 2 2 3 8 5" xfId="15182"/>
    <cellStyle name="Normal 3 2 2 2 2 2 3 8 6" xfId="15183"/>
    <cellStyle name="Normal 3 2 2 2 2 2 3 8 7" xfId="15184"/>
    <cellStyle name="Normal 3 2 2 2 2 2 3 9" xfId="320"/>
    <cellStyle name="Normal 3 2 2 2 2 2 3 9 2" xfId="15185"/>
    <cellStyle name="Normal 3 2 2 2 2 2 3 9 2 2" xfId="15186"/>
    <cellStyle name="Normal 3 2 2 2 2 2 3 9 2 3" xfId="15187"/>
    <cellStyle name="Normal 3 2 2 2 2 2 3 9 2 4" xfId="15188"/>
    <cellStyle name="Normal 3 2 2 2 2 2 3 9 3" xfId="15189"/>
    <cellStyle name="Normal 3 2 2 2 2 2 3 9 3 2" xfId="15190"/>
    <cellStyle name="Normal 3 2 2 2 2 2 3 9 3 3" xfId="15191"/>
    <cellStyle name="Normal 3 2 2 2 2 2 3 9 3 4" xfId="15192"/>
    <cellStyle name="Normal 3 2 2 2 2 2 3 9 4" xfId="15193"/>
    <cellStyle name="Normal 3 2 2 2 2 2 3 9 5" xfId="15194"/>
    <cellStyle name="Normal 3 2 2 2 2 2 3 9 6" xfId="15195"/>
    <cellStyle name="Normal 3 2 2 2 2 2 4" xfId="163"/>
    <cellStyle name="Normal 3 2 2 2 2 2 4 10" xfId="15196"/>
    <cellStyle name="Normal 3 2 2 2 2 2 4 10 2" xfId="15197"/>
    <cellStyle name="Normal 3 2 2 2 2 2 4 10 3" xfId="15198"/>
    <cellStyle name="Normal 3 2 2 2 2 2 4 10 4" xfId="15199"/>
    <cellStyle name="Normal 3 2 2 2 2 2 4 11" xfId="15200"/>
    <cellStyle name="Normal 3 2 2 2 2 2 4 12" xfId="15201"/>
    <cellStyle name="Normal 3 2 2 2 2 2 4 13" xfId="15202"/>
    <cellStyle name="Normal 3 2 2 2 2 2 4 2" xfId="721"/>
    <cellStyle name="Normal 3 2 2 2 2 2 4 2 2" xfId="15203"/>
    <cellStyle name="Normal 3 2 2 2 2 2 4 2 2 2" xfId="15204"/>
    <cellStyle name="Normal 3 2 2 2 2 2 4 2 2 2 2" xfId="15205"/>
    <cellStyle name="Normal 3 2 2 2 2 2 4 2 2 2 3" xfId="15206"/>
    <cellStyle name="Normal 3 2 2 2 2 2 4 2 2 2 4" xfId="15207"/>
    <cellStyle name="Normal 3 2 2 2 2 2 4 2 2 3" xfId="15208"/>
    <cellStyle name="Normal 3 2 2 2 2 2 4 2 2 4" xfId="15209"/>
    <cellStyle name="Normal 3 2 2 2 2 2 4 2 2 5" xfId="15210"/>
    <cellStyle name="Normal 3 2 2 2 2 2 4 2 3" xfId="15211"/>
    <cellStyle name="Normal 3 2 2 2 2 2 4 2 3 2" xfId="15212"/>
    <cellStyle name="Normal 3 2 2 2 2 2 4 2 3 3" xfId="15213"/>
    <cellStyle name="Normal 3 2 2 2 2 2 4 2 3 4" xfId="15214"/>
    <cellStyle name="Normal 3 2 2 2 2 2 4 2 4" xfId="15215"/>
    <cellStyle name="Normal 3 2 2 2 2 2 4 2 4 2" xfId="15216"/>
    <cellStyle name="Normal 3 2 2 2 2 2 4 2 4 3" xfId="15217"/>
    <cellStyle name="Normal 3 2 2 2 2 2 4 2 4 4" xfId="15218"/>
    <cellStyle name="Normal 3 2 2 2 2 2 4 2 5" xfId="15219"/>
    <cellStyle name="Normal 3 2 2 2 2 2 4 2 6" xfId="15220"/>
    <cellStyle name="Normal 3 2 2 2 2 2 4 2 7" xfId="15221"/>
    <cellStyle name="Normal 3 2 2 2 2 2 4 3" xfId="943"/>
    <cellStyle name="Normal 3 2 2 2 2 2 4 3 2" xfId="15222"/>
    <cellStyle name="Normal 3 2 2 2 2 2 4 3 2 2" xfId="15223"/>
    <cellStyle name="Normal 3 2 2 2 2 2 4 3 2 2 2" xfId="15224"/>
    <cellStyle name="Normal 3 2 2 2 2 2 4 3 2 2 3" xfId="15225"/>
    <cellStyle name="Normal 3 2 2 2 2 2 4 3 2 2 4" xfId="15226"/>
    <cellStyle name="Normal 3 2 2 2 2 2 4 3 2 3" xfId="15227"/>
    <cellStyle name="Normal 3 2 2 2 2 2 4 3 2 4" xfId="15228"/>
    <cellStyle name="Normal 3 2 2 2 2 2 4 3 2 5" xfId="15229"/>
    <cellStyle name="Normal 3 2 2 2 2 2 4 3 3" xfId="15230"/>
    <cellStyle name="Normal 3 2 2 2 2 2 4 3 3 2" xfId="15231"/>
    <cellStyle name="Normal 3 2 2 2 2 2 4 3 3 3" xfId="15232"/>
    <cellStyle name="Normal 3 2 2 2 2 2 4 3 3 4" xfId="15233"/>
    <cellStyle name="Normal 3 2 2 2 2 2 4 3 4" xfId="15234"/>
    <cellStyle name="Normal 3 2 2 2 2 2 4 3 4 2" xfId="15235"/>
    <cellStyle name="Normal 3 2 2 2 2 2 4 3 4 3" xfId="15236"/>
    <cellStyle name="Normal 3 2 2 2 2 2 4 3 4 4" xfId="15237"/>
    <cellStyle name="Normal 3 2 2 2 2 2 4 3 5" xfId="15238"/>
    <cellStyle name="Normal 3 2 2 2 2 2 4 3 6" xfId="15239"/>
    <cellStyle name="Normal 3 2 2 2 2 2 4 3 7" xfId="15240"/>
    <cellStyle name="Normal 3 2 2 2 2 2 4 4" xfId="1270"/>
    <cellStyle name="Normal 3 2 2 2 2 2 4 4 2" xfId="15241"/>
    <cellStyle name="Normal 3 2 2 2 2 2 4 4 2 2" xfId="15242"/>
    <cellStyle name="Normal 3 2 2 2 2 2 4 4 2 2 2" xfId="15243"/>
    <cellStyle name="Normal 3 2 2 2 2 2 4 4 2 2 3" xfId="15244"/>
    <cellStyle name="Normal 3 2 2 2 2 2 4 4 2 2 4" xfId="15245"/>
    <cellStyle name="Normal 3 2 2 2 2 2 4 4 2 3" xfId="15246"/>
    <cellStyle name="Normal 3 2 2 2 2 2 4 4 2 4" xfId="15247"/>
    <cellStyle name="Normal 3 2 2 2 2 2 4 4 2 5" xfId="15248"/>
    <cellStyle name="Normal 3 2 2 2 2 2 4 4 3" xfId="15249"/>
    <cellStyle name="Normal 3 2 2 2 2 2 4 4 3 2" xfId="15250"/>
    <cellStyle name="Normal 3 2 2 2 2 2 4 4 3 3" xfId="15251"/>
    <cellStyle name="Normal 3 2 2 2 2 2 4 4 3 4" xfId="15252"/>
    <cellStyle name="Normal 3 2 2 2 2 2 4 4 4" xfId="15253"/>
    <cellStyle name="Normal 3 2 2 2 2 2 4 4 4 2" xfId="15254"/>
    <cellStyle name="Normal 3 2 2 2 2 2 4 4 4 3" xfId="15255"/>
    <cellStyle name="Normal 3 2 2 2 2 2 4 4 4 4" xfId="15256"/>
    <cellStyle name="Normal 3 2 2 2 2 2 4 4 5" xfId="15257"/>
    <cellStyle name="Normal 3 2 2 2 2 2 4 4 6" xfId="15258"/>
    <cellStyle name="Normal 3 2 2 2 2 2 4 4 7" xfId="15259"/>
    <cellStyle name="Normal 3 2 2 2 2 2 4 5" xfId="1597"/>
    <cellStyle name="Normal 3 2 2 2 2 2 4 5 2" xfId="15260"/>
    <cellStyle name="Normal 3 2 2 2 2 2 4 5 2 2" xfId="15261"/>
    <cellStyle name="Normal 3 2 2 2 2 2 4 5 2 2 2" xfId="15262"/>
    <cellStyle name="Normal 3 2 2 2 2 2 4 5 2 2 3" xfId="15263"/>
    <cellStyle name="Normal 3 2 2 2 2 2 4 5 2 2 4" xfId="15264"/>
    <cellStyle name="Normal 3 2 2 2 2 2 4 5 2 3" xfId="15265"/>
    <cellStyle name="Normal 3 2 2 2 2 2 4 5 2 4" xfId="15266"/>
    <cellStyle name="Normal 3 2 2 2 2 2 4 5 2 5" xfId="15267"/>
    <cellStyle name="Normal 3 2 2 2 2 2 4 5 3" xfId="15268"/>
    <cellStyle name="Normal 3 2 2 2 2 2 4 5 3 2" xfId="15269"/>
    <cellStyle name="Normal 3 2 2 2 2 2 4 5 3 3" xfId="15270"/>
    <cellStyle name="Normal 3 2 2 2 2 2 4 5 3 4" xfId="15271"/>
    <cellStyle name="Normal 3 2 2 2 2 2 4 5 4" xfId="15272"/>
    <cellStyle name="Normal 3 2 2 2 2 2 4 5 4 2" xfId="15273"/>
    <cellStyle name="Normal 3 2 2 2 2 2 4 5 4 3" xfId="15274"/>
    <cellStyle name="Normal 3 2 2 2 2 2 4 5 4 4" xfId="15275"/>
    <cellStyle name="Normal 3 2 2 2 2 2 4 5 5" xfId="15276"/>
    <cellStyle name="Normal 3 2 2 2 2 2 4 5 6" xfId="15277"/>
    <cellStyle name="Normal 3 2 2 2 2 2 4 5 7" xfId="15278"/>
    <cellStyle name="Normal 3 2 2 2 2 2 4 6" xfId="1819"/>
    <cellStyle name="Normal 3 2 2 2 2 2 4 6 2" xfId="15279"/>
    <cellStyle name="Normal 3 2 2 2 2 2 4 6 2 2" xfId="15280"/>
    <cellStyle name="Normal 3 2 2 2 2 2 4 6 2 2 2" xfId="15281"/>
    <cellStyle name="Normal 3 2 2 2 2 2 4 6 2 2 3" xfId="15282"/>
    <cellStyle name="Normal 3 2 2 2 2 2 4 6 2 2 4" xfId="15283"/>
    <cellStyle name="Normal 3 2 2 2 2 2 4 6 2 3" xfId="15284"/>
    <cellStyle name="Normal 3 2 2 2 2 2 4 6 2 4" xfId="15285"/>
    <cellStyle name="Normal 3 2 2 2 2 2 4 6 2 5" xfId="15286"/>
    <cellStyle name="Normal 3 2 2 2 2 2 4 6 3" xfId="15287"/>
    <cellStyle name="Normal 3 2 2 2 2 2 4 6 3 2" xfId="15288"/>
    <cellStyle name="Normal 3 2 2 2 2 2 4 6 3 3" xfId="15289"/>
    <cellStyle name="Normal 3 2 2 2 2 2 4 6 3 4" xfId="15290"/>
    <cellStyle name="Normal 3 2 2 2 2 2 4 6 4" xfId="15291"/>
    <cellStyle name="Normal 3 2 2 2 2 2 4 6 4 2" xfId="15292"/>
    <cellStyle name="Normal 3 2 2 2 2 2 4 6 4 3" xfId="15293"/>
    <cellStyle name="Normal 3 2 2 2 2 2 4 6 4 4" xfId="15294"/>
    <cellStyle name="Normal 3 2 2 2 2 2 4 6 5" xfId="15295"/>
    <cellStyle name="Normal 3 2 2 2 2 2 4 6 6" xfId="15296"/>
    <cellStyle name="Normal 3 2 2 2 2 2 4 6 7" xfId="15297"/>
    <cellStyle name="Normal 3 2 2 2 2 2 4 7" xfId="499"/>
    <cellStyle name="Normal 3 2 2 2 2 2 4 7 2" xfId="15298"/>
    <cellStyle name="Normal 3 2 2 2 2 2 4 7 2 2" xfId="15299"/>
    <cellStyle name="Normal 3 2 2 2 2 2 4 7 2 3" xfId="15300"/>
    <cellStyle name="Normal 3 2 2 2 2 2 4 7 2 4" xfId="15301"/>
    <cellStyle name="Normal 3 2 2 2 2 2 4 7 3" xfId="15302"/>
    <cellStyle name="Normal 3 2 2 2 2 2 4 7 3 2" xfId="15303"/>
    <cellStyle name="Normal 3 2 2 2 2 2 4 7 3 3" xfId="15304"/>
    <cellStyle name="Normal 3 2 2 2 2 2 4 7 3 4" xfId="15305"/>
    <cellStyle name="Normal 3 2 2 2 2 2 4 7 4" xfId="15306"/>
    <cellStyle name="Normal 3 2 2 2 2 2 4 7 5" xfId="15307"/>
    <cellStyle name="Normal 3 2 2 2 2 2 4 7 6" xfId="15308"/>
    <cellStyle name="Normal 3 2 2 2 2 2 4 8" xfId="15309"/>
    <cellStyle name="Normal 3 2 2 2 2 2 4 8 2" xfId="15310"/>
    <cellStyle name="Normal 3 2 2 2 2 2 4 8 2 2" xfId="15311"/>
    <cellStyle name="Normal 3 2 2 2 2 2 4 8 2 3" xfId="15312"/>
    <cellStyle name="Normal 3 2 2 2 2 2 4 8 2 4" xfId="15313"/>
    <cellStyle name="Normal 3 2 2 2 2 2 4 8 3" xfId="15314"/>
    <cellStyle name="Normal 3 2 2 2 2 2 4 8 4" xfId="15315"/>
    <cellStyle name="Normal 3 2 2 2 2 2 4 8 5" xfId="15316"/>
    <cellStyle name="Normal 3 2 2 2 2 2 4 9" xfId="15317"/>
    <cellStyle name="Normal 3 2 2 2 2 2 4 9 2" xfId="15318"/>
    <cellStyle name="Normal 3 2 2 2 2 2 4 9 3" xfId="15319"/>
    <cellStyle name="Normal 3 2 2 2 2 2 4 9 4" xfId="15320"/>
    <cellStyle name="Normal 3 2 2 2 2 2 5" xfId="394"/>
    <cellStyle name="Normal 3 2 2 2 2 2 5 2" xfId="1165"/>
    <cellStyle name="Normal 3 2 2 2 2 2 5 2 2" xfId="15321"/>
    <cellStyle name="Normal 3 2 2 2 2 2 5 2 2 2" xfId="15322"/>
    <cellStyle name="Normal 3 2 2 2 2 2 5 2 2 2 2" xfId="15323"/>
    <cellStyle name="Normal 3 2 2 2 2 2 5 2 2 2 3" xfId="15324"/>
    <cellStyle name="Normal 3 2 2 2 2 2 5 2 2 2 4" xfId="15325"/>
    <cellStyle name="Normal 3 2 2 2 2 2 5 2 2 3" xfId="15326"/>
    <cellStyle name="Normal 3 2 2 2 2 2 5 2 2 4" xfId="15327"/>
    <cellStyle name="Normal 3 2 2 2 2 2 5 2 2 5" xfId="15328"/>
    <cellStyle name="Normal 3 2 2 2 2 2 5 2 3" xfId="15329"/>
    <cellStyle name="Normal 3 2 2 2 2 2 5 2 3 2" xfId="15330"/>
    <cellStyle name="Normal 3 2 2 2 2 2 5 2 3 3" xfId="15331"/>
    <cellStyle name="Normal 3 2 2 2 2 2 5 2 3 4" xfId="15332"/>
    <cellStyle name="Normal 3 2 2 2 2 2 5 2 4" xfId="15333"/>
    <cellStyle name="Normal 3 2 2 2 2 2 5 2 4 2" xfId="15334"/>
    <cellStyle name="Normal 3 2 2 2 2 2 5 2 4 3" xfId="15335"/>
    <cellStyle name="Normal 3 2 2 2 2 2 5 2 4 4" xfId="15336"/>
    <cellStyle name="Normal 3 2 2 2 2 2 5 2 5" xfId="15337"/>
    <cellStyle name="Normal 3 2 2 2 2 2 5 2 6" xfId="15338"/>
    <cellStyle name="Normal 3 2 2 2 2 2 5 2 7" xfId="15339"/>
    <cellStyle name="Normal 3 2 2 2 2 2 5 3" xfId="1492"/>
    <cellStyle name="Normal 3 2 2 2 2 2 5 3 2" xfId="15340"/>
    <cellStyle name="Normal 3 2 2 2 2 2 5 3 2 2" xfId="15341"/>
    <cellStyle name="Normal 3 2 2 2 2 2 5 3 2 2 2" xfId="15342"/>
    <cellStyle name="Normal 3 2 2 2 2 2 5 3 2 2 3" xfId="15343"/>
    <cellStyle name="Normal 3 2 2 2 2 2 5 3 2 2 4" xfId="15344"/>
    <cellStyle name="Normal 3 2 2 2 2 2 5 3 2 3" xfId="15345"/>
    <cellStyle name="Normal 3 2 2 2 2 2 5 3 2 4" xfId="15346"/>
    <cellStyle name="Normal 3 2 2 2 2 2 5 3 2 5" xfId="15347"/>
    <cellStyle name="Normal 3 2 2 2 2 2 5 3 3" xfId="15348"/>
    <cellStyle name="Normal 3 2 2 2 2 2 5 3 3 2" xfId="15349"/>
    <cellStyle name="Normal 3 2 2 2 2 2 5 3 3 3" xfId="15350"/>
    <cellStyle name="Normal 3 2 2 2 2 2 5 3 3 4" xfId="15351"/>
    <cellStyle name="Normal 3 2 2 2 2 2 5 3 4" xfId="15352"/>
    <cellStyle name="Normal 3 2 2 2 2 2 5 3 4 2" xfId="15353"/>
    <cellStyle name="Normal 3 2 2 2 2 2 5 3 4 3" xfId="15354"/>
    <cellStyle name="Normal 3 2 2 2 2 2 5 3 4 4" xfId="15355"/>
    <cellStyle name="Normal 3 2 2 2 2 2 5 3 5" xfId="15356"/>
    <cellStyle name="Normal 3 2 2 2 2 2 5 3 6" xfId="15357"/>
    <cellStyle name="Normal 3 2 2 2 2 2 5 3 7" xfId="15358"/>
    <cellStyle name="Normal 3 2 2 2 2 2 5 4" xfId="15359"/>
    <cellStyle name="Normal 3 2 2 2 2 2 5 4 2" xfId="15360"/>
    <cellStyle name="Normal 3 2 2 2 2 2 5 4 2 2" xfId="15361"/>
    <cellStyle name="Normal 3 2 2 2 2 2 5 4 2 3" xfId="15362"/>
    <cellStyle name="Normal 3 2 2 2 2 2 5 4 2 4" xfId="15363"/>
    <cellStyle name="Normal 3 2 2 2 2 2 5 4 3" xfId="15364"/>
    <cellStyle name="Normal 3 2 2 2 2 2 5 4 3 2" xfId="15365"/>
    <cellStyle name="Normal 3 2 2 2 2 2 5 4 3 3" xfId="15366"/>
    <cellStyle name="Normal 3 2 2 2 2 2 5 4 3 4" xfId="15367"/>
    <cellStyle name="Normal 3 2 2 2 2 2 5 4 4" xfId="15368"/>
    <cellStyle name="Normal 3 2 2 2 2 2 5 4 5" xfId="15369"/>
    <cellStyle name="Normal 3 2 2 2 2 2 5 4 6" xfId="15370"/>
    <cellStyle name="Normal 3 2 2 2 2 2 5 5" xfId="15371"/>
    <cellStyle name="Normal 3 2 2 2 2 2 5 5 2" xfId="15372"/>
    <cellStyle name="Normal 3 2 2 2 2 2 5 5 3" xfId="15373"/>
    <cellStyle name="Normal 3 2 2 2 2 2 5 5 4" xfId="15374"/>
    <cellStyle name="Normal 3 2 2 2 2 2 5 6" xfId="15375"/>
    <cellStyle name="Normal 3 2 2 2 2 2 5 6 2" xfId="15376"/>
    <cellStyle name="Normal 3 2 2 2 2 2 5 6 3" xfId="15377"/>
    <cellStyle name="Normal 3 2 2 2 2 2 5 6 4" xfId="15378"/>
    <cellStyle name="Normal 3 2 2 2 2 2 5 7" xfId="15379"/>
    <cellStyle name="Normal 3 2 2 2 2 2 5 8" xfId="15380"/>
    <cellStyle name="Normal 3 2 2 2 2 2 5 9" xfId="15381"/>
    <cellStyle name="Normal 3 2 2 2 2 2 6" xfId="616"/>
    <cellStyle name="Normal 3 2 2 2 2 2 6 2" xfId="15382"/>
    <cellStyle name="Normal 3 2 2 2 2 2 6 2 2" xfId="15383"/>
    <cellStyle name="Normal 3 2 2 2 2 2 6 2 2 2" xfId="15384"/>
    <cellStyle name="Normal 3 2 2 2 2 2 6 2 2 3" xfId="15385"/>
    <cellStyle name="Normal 3 2 2 2 2 2 6 2 2 4" xfId="15386"/>
    <cellStyle name="Normal 3 2 2 2 2 2 6 2 3" xfId="15387"/>
    <cellStyle name="Normal 3 2 2 2 2 2 6 2 4" xfId="15388"/>
    <cellStyle name="Normal 3 2 2 2 2 2 6 2 5" xfId="15389"/>
    <cellStyle name="Normal 3 2 2 2 2 2 6 3" xfId="15390"/>
    <cellStyle name="Normal 3 2 2 2 2 2 6 3 2" xfId="15391"/>
    <cellStyle name="Normal 3 2 2 2 2 2 6 3 3" xfId="15392"/>
    <cellStyle name="Normal 3 2 2 2 2 2 6 3 4" xfId="15393"/>
    <cellStyle name="Normal 3 2 2 2 2 2 6 4" xfId="15394"/>
    <cellStyle name="Normal 3 2 2 2 2 2 6 4 2" xfId="15395"/>
    <cellStyle name="Normal 3 2 2 2 2 2 6 4 3" xfId="15396"/>
    <cellStyle name="Normal 3 2 2 2 2 2 6 4 4" xfId="15397"/>
    <cellStyle name="Normal 3 2 2 2 2 2 6 5" xfId="15398"/>
    <cellStyle name="Normal 3 2 2 2 2 2 6 6" xfId="15399"/>
    <cellStyle name="Normal 3 2 2 2 2 2 6 7" xfId="15400"/>
    <cellStyle name="Normal 3 2 2 2 2 2 7" xfId="838"/>
    <cellStyle name="Normal 3 2 2 2 2 2 7 2" xfId="15401"/>
    <cellStyle name="Normal 3 2 2 2 2 2 7 2 2" xfId="15402"/>
    <cellStyle name="Normal 3 2 2 2 2 2 7 2 2 2" xfId="15403"/>
    <cellStyle name="Normal 3 2 2 2 2 2 7 2 2 3" xfId="15404"/>
    <cellStyle name="Normal 3 2 2 2 2 2 7 2 2 4" xfId="15405"/>
    <cellStyle name="Normal 3 2 2 2 2 2 7 2 3" xfId="15406"/>
    <cellStyle name="Normal 3 2 2 2 2 2 7 2 4" xfId="15407"/>
    <cellStyle name="Normal 3 2 2 2 2 2 7 2 5" xfId="15408"/>
    <cellStyle name="Normal 3 2 2 2 2 2 7 3" xfId="15409"/>
    <cellStyle name="Normal 3 2 2 2 2 2 7 3 2" xfId="15410"/>
    <cellStyle name="Normal 3 2 2 2 2 2 7 3 3" xfId="15411"/>
    <cellStyle name="Normal 3 2 2 2 2 2 7 3 4" xfId="15412"/>
    <cellStyle name="Normal 3 2 2 2 2 2 7 4" xfId="15413"/>
    <cellStyle name="Normal 3 2 2 2 2 2 7 4 2" xfId="15414"/>
    <cellStyle name="Normal 3 2 2 2 2 2 7 4 3" xfId="15415"/>
    <cellStyle name="Normal 3 2 2 2 2 2 7 4 4" xfId="15416"/>
    <cellStyle name="Normal 3 2 2 2 2 2 7 5" xfId="15417"/>
    <cellStyle name="Normal 3 2 2 2 2 2 7 6" xfId="15418"/>
    <cellStyle name="Normal 3 2 2 2 2 2 7 7" xfId="15419"/>
    <cellStyle name="Normal 3 2 2 2 2 2 8" xfId="1048"/>
    <cellStyle name="Normal 3 2 2 2 2 2 8 2" xfId="15420"/>
    <cellStyle name="Normal 3 2 2 2 2 2 8 2 2" xfId="15421"/>
    <cellStyle name="Normal 3 2 2 2 2 2 8 2 2 2" xfId="15422"/>
    <cellStyle name="Normal 3 2 2 2 2 2 8 2 2 3" xfId="15423"/>
    <cellStyle name="Normal 3 2 2 2 2 2 8 2 2 4" xfId="15424"/>
    <cellStyle name="Normal 3 2 2 2 2 2 8 2 3" xfId="15425"/>
    <cellStyle name="Normal 3 2 2 2 2 2 8 2 4" xfId="15426"/>
    <cellStyle name="Normal 3 2 2 2 2 2 8 2 5" xfId="15427"/>
    <cellStyle name="Normal 3 2 2 2 2 2 8 3" xfId="15428"/>
    <cellStyle name="Normal 3 2 2 2 2 2 8 3 2" xfId="15429"/>
    <cellStyle name="Normal 3 2 2 2 2 2 8 3 3" xfId="15430"/>
    <cellStyle name="Normal 3 2 2 2 2 2 8 3 4" xfId="15431"/>
    <cellStyle name="Normal 3 2 2 2 2 2 8 4" xfId="15432"/>
    <cellStyle name="Normal 3 2 2 2 2 2 8 4 2" xfId="15433"/>
    <cellStyle name="Normal 3 2 2 2 2 2 8 4 3" xfId="15434"/>
    <cellStyle name="Normal 3 2 2 2 2 2 8 4 4" xfId="15435"/>
    <cellStyle name="Normal 3 2 2 2 2 2 8 5" xfId="15436"/>
    <cellStyle name="Normal 3 2 2 2 2 2 8 6" xfId="15437"/>
    <cellStyle name="Normal 3 2 2 2 2 2 8 7" xfId="15438"/>
    <cellStyle name="Normal 3 2 2 2 2 2 9" xfId="1375"/>
    <cellStyle name="Normal 3 2 2 2 2 2 9 2" xfId="15439"/>
    <cellStyle name="Normal 3 2 2 2 2 2 9 2 2" xfId="15440"/>
    <cellStyle name="Normal 3 2 2 2 2 2 9 2 2 2" xfId="15441"/>
    <cellStyle name="Normal 3 2 2 2 2 2 9 2 2 3" xfId="15442"/>
    <cellStyle name="Normal 3 2 2 2 2 2 9 2 2 4" xfId="15443"/>
    <cellStyle name="Normal 3 2 2 2 2 2 9 2 3" xfId="15444"/>
    <cellStyle name="Normal 3 2 2 2 2 2 9 2 4" xfId="15445"/>
    <cellStyle name="Normal 3 2 2 2 2 2 9 2 5" xfId="15446"/>
    <cellStyle name="Normal 3 2 2 2 2 2 9 3" xfId="15447"/>
    <cellStyle name="Normal 3 2 2 2 2 2 9 3 2" xfId="15448"/>
    <cellStyle name="Normal 3 2 2 2 2 2 9 3 3" xfId="15449"/>
    <cellStyle name="Normal 3 2 2 2 2 2 9 3 4" xfId="15450"/>
    <cellStyle name="Normal 3 2 2 2 2 2 9 4" xfId="15451"/>
    <cellStyle name="Normal 3 2 2 2 2 2 9 4 2" xfId="15452"/>
    <cellStyle name="Normal 3 2 2 2 2 2 9 4 3" xfId="15453"/>
    <cellStyle name="Normal 3 2 2 2 2 2 9 4 4" xfId="15454"/>
    <cellStyle name="Normal 3 2 2 2 2 2 9 5" xfId="15455"/>
    <cellStyle name="Normal 3 2 2 2 2 2 9 6" xfId="15456"/>
    <cellStyle name="Normal 3 2 2 2 2 2 9 7" xfId="15457"/>
    <cellStyle name="Normal 3 2 2 2 2 3" xfId="45"/>
    <cellStyle name="Normal 3 2 2 2 2 3 10" xfId="308"/>
    <cellStyle name="Normal 3 2 2 2 2 3 10 2" xfId="15458"/>
    <cellStyle name="Normal 3 2 2 2 2 3 10 2 2" xfId="15459"/>
    <cellStyle name="Normal 3 2 2 2 2 3 10 2 3" xfId="15460"/>
    <cellStyle name="Normal 3 2 2 2 2 3 10 2 4" xfId="15461"/>
    <cellStyle name="Normal 3 2 2 2 2 3 10 3" xfId="15462"/>
    <cellStyle name="Normal 3 2 2 2 2 3 10 3 2" xfId="15463"/>
    <cellStyle name="Normal 3 2 2 2 2 3 10 3 3" xfId="15464"/>
    <cellStyle name="Normal 3 2 2 2 2 3 10 3 4" xfId="15465"/>
    <cellStyle name="Normal 3 2 2 2 2 3 10 4" xfId="15466"/>
    <cellStyle name="Normal 3 2 2 2 2 3 10 5" xfId="15467"/>
    <cellStyle name="Normal 3 2 2 2 2 3 10 6" xfId="15468"/>
    <cellStyle name="Normal 3 2 2 2 2 3 11" xfId="15469"/>
    <cellStyle name="Normal 3 2 2 2 2 3 11 2" xfId="15470"/>
    <cellStyle name="Normal 3 2 2 2 2 3 11 2 2" xfId="15471"/>
    <cellStyle name="Normal 3 2 2 2 2 3 11 2 3" xfId="15472"/>
    <cellStyle name="Normal 3 2 2 2 2 3 11 2 4" xfId="15473"/>
    <cellStyle name="Normal 3 2 2 2 2 3 11 3" xfId="15474"/>
    <cellStyle name="Normal 3 2 2 2 2 3 11 4" xfId="15475"/>
    <cellStyle name="Normal 3 2 2 2 2 3 11 5" xfId="15476"/>
    <cellStyle name="Normal 3 2 2 2 2 3 12" xfId="15477"/>
    <cellStyle name="Normal 3 2 2 2 2 3 12 2" xfId="15478"/>
    <cellStyle name="Normal 3 2 2 2 2 3 12 3" xfId="15479"/>
    <cellStyle name="Normal 3 2 2 2 2 3 12 4" xfId="15480"/>
    <cellStyle name="Normal 3 2 2 2 2 3 13" xfId="15481"/>
    <cellStyle name="Normal 3 2 2 2 2 3 13 2" xfId="15482"/>
    <cellStyle name="Normal 3 2 2 2 2 3 13 3" xfId="15483"/>
    <cellStyle name="Normal 3 2 2 2 2 3 13 4" xfId="15484"/>
    <cellStyle name="Normal 3 2 2 2 2 3 14" xfId="15485"/>
    <cellStyle name="Normal 3 2 2 2 2 3 15" xfId="15486"/>
    <cellStyle name="Normal 3 2 2 2 2 3 16" xfId="15487"/>
    <cellStyle name="Normal 3 2 2 2 2 3 2" xfId="120"/>
    <cellStyle name="Normal 3 2 2 2 2 3 2 10" xfId="15488"/>
    <cellStyle name="Normal 3 2 2 2 2 3 2 10 2" xfId="15489"/>
    <cellStyle name="Normal 3 2 2 2 2 3 2 10 3" xfId="15490"/>
    <cellStyle name="Normal 3 2 2 2 2 3 2 10 4" xfId="15491"/>
    <cellStyle name="Normal 3 2 2 2 2 3 2 11" xfId="15492"/>
    <cellStyle name="Normal 3 2 2 2 2 3 2 12" xfId="15493"/>
    <cellStyle name="Normal 3 2 2 2 2 3 2 13" xfId="15494"/>
    <cellStyle name="Normal 3 2 2 2 2 3 2 2" xfId="678"/>
    <cellStyle name="Normal 3 2 2 2 2 3 2 2 2" xfId="15495"/>
    <cellStyle name="Normal 3 2 2 2 2 3 2 2 2 2" xfId="15496"/>
    <cellStyle name="Normal 3 2 2 2 2 3 2 2 2 2 2" xfId="15497"/>
    <cellStyle name="Normal 3 2 2 2 2 3 2 2 2 2 3" xfId="15498"/>
    <cellStyle name="Normal 3 2 2 2 2 3 2 2 2 2 4" xfId="15499"/>
    <cellStyle name="Normal 3 2 2 2 2 3 2 2 2 3" xfId="15500"/>
    <cellStyle name="Normal 3 2 2 2 2 3 2 2 2 4" xfId="15501"/>
    <cellStyle name="Normal 3 2 2 2 2 3 2 2 2 5" xfId="15502"/>
    <cellStyle name="Normal 3 2 2 2 2 3 2 2 3" xfId="15503"/>
    <cellStyle name="Normal 3 2 2 2 2 3 2 2 3 2" xfId="15504"/>
    <cellStyle name="Normal 3 2 2 2 2 3 2 2 3 3" xfId="15505"/>
    <cellStyle name="Normal 3 2 2 2 2 3 2 2 3 4" xfId="15506"/>
    <cellStyle name="Normal 3 2 2 2 2 3 2 2 4" xfId="15507"/>
    <cellStyle name="Normal 3 2 2 2 2 3 2 2 4 2" xfId="15508"/>
    <cellStyle name="Normal 3 2 2 2 2 3 2 2 4 3" xfId="15509"/>
    <cellStyle name="Normal 3 2 2 2 2 3 2 2 4 4" xfId="15510"/>
    <cellStyle name="Normal 3 2 2 2 2 3 2 2 5" xfId="15511"/>
    <cellStyle name="Normal 3 2 2 2 2 3 2 2 6" xfId="15512"/>
    <cellStyle name="Normal 3 2 2 2 2 3 2 2 7" xfId="15513"/>
    <cellStyle name="Normal 3 2 2 2 2 3 2 3" xfId="900"/>
    <cellStyle name="Normal 3 2 2 2 2 3 2 3 2" xfId="15514"/>
    <cellStyle name="Normal 3 2 2 2 2 3 2 3 2 2" xfId="15515"/>
    <cellStyle name="Normal 3 2 2 2 2 3 2 3 2 2 2" xfId="15516"/>
    <cellStyle name="Normal 3 2 2 2 2 3 2 3 2 2 3" xfId="15517"/>
    <cellStyle name="Normal 3 2 2 2 2 3 2 3 2 2 4" xfId="15518"/>
    <cellStyle name="Normal 3 2 2 2 2 3 2 3 2 3" xfId="15519"/>
    <cellStyle name="Normal 3 2 2 2 2 3 2 3 2 4" xfId="15520"/>
    <cellStyle name="Normal 3 2 2 2 2 3 2 3 2 5" xfId="15521"/>
    <cellStyle name="Normal 3 2 2 2 2 3 2 3 3" xfId="15522"/>
    <cellStyle name="Normal 3 2 2 2 2 3 2 3 3 2" xfId="15523"/>
    <cellStyle name="Normal 3 2 2 2 2 3 2 3 3 3" xfId="15524"/>
    <cellStyle name="Normal 3 2 2 2 2 3 2 3 3 4" xfId="15525"/>
    <cellStyle name="Normal 3 2 2 2 2 3 2 3 4" xfId="15526"/>
    <cellStyle name="Normal 3 2 2 2 2 3 2 3 4 2" xfId="15527"/>
    <cellStyle name="Normal 3 2 2 2 2 3 2 3 4 3" xfId="15528"/>
    <cellStyle name="Normal 3 2 2 2 2 3 2 3 4 4" xfId="15529"/>
    <cellStyle name="Normal 3 2 2 2 2 3 2 3 5" xfId="15530"/>
    <cellStyle name="Normal 3 2 2 2 2 3 2 3 6" xfId="15531"/>
    <cellStyle name="Normal 3 2 2 2 2 3 2 3 7" xfId="15532"/>
    <cellStyle name="Normal 3 2 2 2 2 3 2 4" xfId="1227"/>
    <cellStyle name="Normal 3 2 2 2 2 3 2 4 2" xfId="15533"/>
    <cellStyle name="Normal 3 2 2 2 2 3 2 4 2 2" xfId="15534"/>
    <cellStyle name="Normal 3 2 2 2 2 3 2 4 2 2 2" xfId="15535"/>
    <cellStyle name="Normal 3 2 2 2 2 3 2 4 2 2 3" xfId="15536"/>
    <cellStyle name="Normal 3 2 2 2 2 3 2 4 2 2 4" xfId="15537"/>
    <cellStyle name="Normal 3 2 2 2 2 3 2 4 2 3" xfId="15538"/>
    <cellStyle name="Normal 3 2 2 2 2 3 2 4 2 4" xfId="15539"/>
    <cellStyle name="Normal 3 2 2 2 2 3 2 4 2 5" xfId="15540"/>
    <cellStyle name="Normal 3 2 2 2 2 3 2 4 3" xfId="15541"/>
    <cellStyle name="Normal 3 2 2 2 2 3 2 4 3 2" xfId="15542"/>
    <cellStyle name="Normal 3 2 2 2 2 3 2 4 3 3" xfId="15543"/>
    <cellStyle name="Normal 3 2 2 2 2 3 2 4 3 4" xfId="15544"/>
    <cellStyle name="Normal 3 2 2 2 2 3 2 4 4" xfId="15545"/>
    <cellStyle name="Normal 3 2 2 2 2 3 2 4 4 2" xfId="15546"/>
    <cellStyle name="Normal 3 2 2 2 2 3 2 4 4 3" xfId="15547"/>
    <cellStyle name="Normal 3 2 2 2 2 3 2 4 4 4" xfId="15548"/>
    <cellStyle name="Normal 3 2 2 2 2 3 2 4 5" xfId="15549"/>
    <cellStyle name="Normal 3 2 2 2 2 3 2 4 6" xfId="15550"/>
    <cellStyle name="Normal 3 2 2 2 2 3 2 4 7" xfId="15551"/>
    <cellStyle name="Normal 3 2 2 2 2 3 2 5" xfId="1554"/>
    <cellStyle name="Normal 3 2 2 2 2 3 2 5 2" xfId="15552"/>
    <cellStyle name="Normal 3 2 2 2 2 3 2 5 2 2" xfId="15553"/>
    <cellStyle name="Normal 3 2 2 2 2 3 2 5 2 2 2" xfId="15554"/>
    <cellStyle name="Normal 3 2 2 2 2 3 2 5 2 2 3" xfId="15555"/>
    <cellStyle name="Normal 3 2 2 2 2 3 2 5 2 2 4" xfId="15556"/>
    <cellStyle name="Normal 3 2 2 2 2 3 2 5 2 3" xfId="15557"/>
    <cellStyle name="Normal 3 2 2 2 2 3 2 5 2 4" xfId="15558"/>
    <cellStyle name="Normal 3 2 2 2 2 3 2 5 2 5" xfId="15559"/>
    <cellStyle name="Normal 3 2 2 2 2 3 2 5 3" xfId="15560"/>
    <cellStyle name="Normal 3 2 2 2 2 3 2 5 3 2" xfId="15561"/>
    <cellStyle name="Normal 3 2 2 2 2 3 2 5 3 3" xfId="15562"/>
    <cellStyle name="Normal 3 2 2 2 2 3 2 5 3 4" xfId="15563"/>
    <cellStyle name="Normal 3 2 2 2 2 3 2 5 4" xfId="15564"/>
    <cellStyle name="Normal 3 2 2 2 2 3 2 5 4 2" xfId="15565"/>
    <cellStyle name="Normal 3 2 2 2 2 3 2 5 4 3" xfId="15566"/>
    <cellStyle name="Normal 3 2 2 2 2 3 2 5 4 4" xfId="15567"/>
    <cellStyle name="Normal 3 2 2 2 2 3 2 5 5" xfId="15568"/>
    <cellStyle name="Normal 3 2 2 2 2 3 2 5 6" xfId="15569"/>
    <cellStyle name="Normal 3 2 2 2 2 3 2 5 7" xfId="15570"/>
    <cellStyle name="Normal 3 2 2 2 2 3 2 6" xfId="1776"/>
    <cellStyle name="Normal 3 2 2 2 2 3 2 6 2" xfId="15571"/>
    <cellStyle name="Normal 3 2 2 2 2 3 2 6 2 2" xfId="15572"/>
    <cellStyle name="Normal 3 2 2 2 2 3 2 6 2 2 2" xfId="15573"/>
    <cellStyle name="Normal 3 2 2 2 2 3 2 6 2 2 3" xfId="15574"/>
    <cellStyle name="Normal 3 2 2 2 2 3 2 6 2 2 4" xfId="15575"/>
    <cellStyle name="Normal 3 2 2 2 2 3 2 6 2 3" xfId="15576"/>
    <cellStyle name="Normal 3 2 2 2 2 3 2 6 2 4" xfId="15577"/>
    <cellStyle name="Normal 3 2 2 2 2 3 2 6 2 5" xfId="15578"/>
    <cellStyle name="Normal 3 2 2 2 2 3 2 6 3" xfId="15579"/>
    <cellStyle name="Normal 3 2 2 2 2 3 2 6 3 2" xfId="15580"/>
    <cellStyle name="Normal 3 2 2 2 2 3 2 6 3 3" xfId="15581"/>
    <cellStyle name="Normal 3 2 2 2 2 3 2 6 3 4" xfId="15582"/>
    <cellStyle name="Normal 3 2 2 2 2 3 2 6 4" xfId="15583"/>
    <cellStyle name="Normal 3 2 2 2 2 3 2 6 4 2" xfId="15584"/>
    <cellStyle name="Normal 3 2 2 2 2 3 2 6 4 3" xfId="15585"/>
    <cellStyle name="Normal 3 2 2 2 2 3 2 6 4 4" xfId="15586"/>
    <cellStyle name="Normal 3 2 2 2 2 3 2 6 5" xfId="15587"/>
    <cellStyle name="Normal 3 2 2 2 2 3 2 6 6" xfId="15588"/>
    <cellStyle name="Normal 3 2 2 2 2 3 2 6 7" xfId="15589"/>
    <cellStyle name="Normal 3 2 2 2 2 3 2 7" xfId="456"/>
    <cellStyle name="Normal 3 2 2 2 2 3 2 7 2" xfId="15590"/>
    <cellStyle name="Normal 3 2 2 2 2 3 2 7 2 2" xfId="15591"/>
    <cellStyle name="Normal 3 2 2 2 2 3 2 7 2 3" xfId="15592"/>
    <cellStyle name="Normal 3 2 2 2 2 3 2 7 2 4" xfId="15593"/>
    <cellStyle name="Normal 3 2 2 2 2 3 2 7 3" xfId="15594"/>
    <cellStyle name="Normal 3 2 2 2 2 3 2 7 3 2" xfId="15595"/>
    <cellStyle name="Normal 3 2 2 2 2 3 2 7 3 3" xfId="15596"/>
    <cellStyle name="Normal 3 2 2 2 2 3 2 7 3 4" xfId="15597"/>
    <cellStyle name="Normal 3 2 2 2 2 3 2 7 4" xfId="15598"/>
    <cellStyle name="Normal 3 2 2 2 2 3 2 7 5" xfId="15599"/>
    <cellStyle name="Normal 3 2 2 2 2 3 2 7 6" xfId="15600"/>
    <cellStyle name="Normal 3 2 2 2 2 3 2 8" xfId="15601"/>
    <cellStyle name="Normal 3 2 2 2 2 3 2 8 2" xfId="15602"/>
    <cellStyle name="Normal 3 2 2 2 2 3 2 8 2 2" xfId="15603"/>
    <cellStyle name="Normal 3 2 2 2 2 3 2 8 2 3" xfId="15604"/>
    <cellStyle name="Normal 3 2 2 2 2 3 2 8 2 4" xfId="15605"/>
    <cellStyle name="Normal 3 2 2 2 2 3 2 8 3" xfId="15606"/>
    <cellStyle name="Normal 3 2 2 2 2 3 2 8 4" xfId="15607"/>
    <cellStyle name="Normal 3 2 2 2 2 3 2 8 5" xfId="15608"/>
    <cellStyle name="Normal 3 2 2 2 2 3 2 9" xfId="15609"/>
    <cellStyle name="Normal 3 2 2 2 2 3 2 9 2" xfId="15610"/>
    <cellStyle name="Normal 3 2 2 2 2 3 2 9 3" xfId="15611"/>
    <cellStyle name="Normal 3 2 2 2 2 3 2 9 4" xfId="15612"/>
    <cellStyle name="Normal 3 2 2 2 2 3 3" xfId="194"/>
    <cellStyle name="Normal 3 2 2 2 2 3 3 10" xfId="15613"/>
    <cellStyle name="Normal 3 2 2 2 2 3 3 10 2" xfId="15614"/>
    <cellStyle name="Normal 3 2 2 2 2 3 3 10 3" xfId="15615"/>
    <cellStyle name="Normal 3 2 2 2 2 3 3 10 4" xfId="15616"/>
    <cellStyle name="Normal 3 2 2 2 2 3 3 11" xfId="15617"/>
    <cellStyle name="Normal 3 2 2 2 2 3 3 12" xfId="15618"/>
    <cellStyle name="Normal 3 2 2 2 2 3 3 13" xfId="15619"/>
    <cellStyle name="Normal 3 2 2 2 2 3 3 2" xfId="752"/>
    <cellStyle name="Normal 3 2 2 2 2 3 3 2 2" xfId="15620"/>
    <cellStyle name="Normal 3 2 2 2 2 3 3 2 2 2" xfId="15621"/>
    <cellStyle name="Normal 3 2 2 2 2 3 3 2 2 2 2" xfId="15622"/>
    <cellStyle name="Normal 3 2 2 2 2 3 3 2 2 2 3" xfId="15623"/>
    <cellStyle name="Normal 3 2 2 2 2 3 3 2 2 2 4" xfId="15624"/>
    <cellStyle name="Normal 3 2 2 2 2 3 3 2 2 3" xfId="15625"/>
    <cellStyle name="Normal 3 2 2 2 2 3 3 2 2 4" xfId="15626"/>
    <cellStyle name="Normal 3 2 2 2 2 3 3 2 2 5" xfId="15627"/>
    <cellStyle name="Normal 3 2 2 2 2 3 3 2 3" xfId="15628"/>
    <cellStyle name="Normal 3 2 2 2 2 3 3 2 3 2" xfId="15629"/>
    <cellStyle name="Normal 3 2 2 2 2 3 3 2 3 3" xfId="15630"/>
    <cellStyle name="Normal 3 2 2 2 2 3 3 2 3 4" xfId="15631"/>
    <cellStyle name="Normal 3 2 2 2 2 3 3 2 4" xfId="15632"/>
    <cellStyle name="Normal 3 2 2 2 2 3 3 2 4 2" xfId="15633"/>
    <cellStyle name="Normal 3 2 2 2 2 3 3 2 4 3" xfId="15634"/>
    <cellStyle name="Normal 3 2 2 2 2 3 3 2 4 4" xfId="15635"/>
    <cellStyle name="Normal 3 2 2 2 2 3 3 2 5" xfId="15636"/>
    <cellStyle name="Normal 3 2 2 2 2 3 3 2 6" xfId="15637"/>
    <cellStyle name="Normal 3 2 2 2 2 3 3 2 7" xfId="15638"/>
    <cellStyle name="Normal 3 2 2 2 2 3 3 3" xfId="974"/>
    <cellStyle name="Normal 3 2 2 2 2 3 3 3 2" xfId="15639"/>
    <cellStyle name="Normal 3 2 2 2 2 3 3 3 2 2" xfId="15640"/>
    <cellStyle name="Normal 3 2 2 2 2 3 3 3 2 2 2" xfId="15641"/>
    <cellStyle name="Normal 3 2 2 2 2 3 3 3 2 2 3" xfId="15642"/>
    <cellStyle name="Normal 3 2 2 2 2 3 3 3 2 2 4" xfId="15643"/>
    <cellStyle name="Normal 3 2 2 2 2 3 3 3 2 3" xfId="15644"/>
    <cellStyle name="Normal 3 2 2 2 2 3 3 3 2 4" xfId="15645"/>
    <cellStyle name="Normal 3 2 2 2 2 3 3 3 2 5" xfId="15646"/>
    <cellStyle name="Normal 3 2 2 2 2 3 3 3 3" xfId="15647"/>
    <cellStyle name="Normal 3 2 2 2 2 3 3 3 3 2" xfId="15648"/>
    <cellStyle name="Normal 3 2 2 2 2 3 3 3 3 3" xfId="15649"/>
    <cellStyle name="Normal 3 2 2 2 2 3 3 3 3 4" xfId="15650"/>
    <cellStyle name="Normal 3 2 2 2 2 3 3 3 4" xfId="15651"/>
    <cellStyle name="Normal 3 2 2 2 2 3 3 3 4 2" xfId="15652"/>
    <cellStyle name="Normal 3 2 2 2 2 3 3 3 4 3" xfId="15653"/>
    <cellStyle name="Normal 3 2 2 2 2 3 3 3 4 4" xfId="15654"/>
    <cellStyle name="Normal 3 2 2 2 2 3 3 3 5" xfId="15655"/>
    <cellStyle name="Normal 3 2 2 2 2 3 3 3 6" xfId="15656"/>
    <cellStyle name="Normal 3 2 2 2 2 3 3 3 7" xfId="15657"/>
    <cellStyle name="Normal 3 2 2 2 2 3 3 4" xfId="1301"/>
    <cellStyle name="Normal 3 2 2 2 2 3 3 4 2" xfId="15658"/>
    <cellStyle name="Normal 3 2 2 2 2 3 3 4 2 2" xfId="15659"/>
    <cellStyle name="Normal 3 2 2 2 2 3 3 4 2 2 2" xfId="15660"/>
    <cellStyle name="Normal 3 2 2 2 2 3 3 4 2 2 3" xfId="15661"/>
    <cellStyle name="Normal 3 2 2 2 2 3 3 4 2 2 4" xfId="15662"/>
    <cellStyle name="Normal 3 2 2 2 2 3 3 4 2 3" xfId="15663"/>
    <cellStyle name="Normal 3 2 2 2 2 3 3 4 2 4" xfId="15664"/>
    <cellStyle name="Normal 3 2 2 2 2 3 3 4 2 5" xfId="15665"/>
    <cellStyle name="Normal 3 2 2 2 2 3 3 4 3" xfId="15666"/>
    <cellStyle name="Normal 3 2 2 2 2 3 3 4 3 2" xfId="15667"/>
    <cellStyle name="Normal 3 2 2 2 2 3 3 4 3 3" xfId="15668"/>
    <cellStyle name="Normal 3 2 2 2 2 3 3 4 3 4" xfId="15669"/>
    <cellStyle name="Normal 3 2 2 2 2 3 3 4 4" xfId="15670"/>
    <cellStyle name="Normal 3 2 2 2 2 3 3 4 4 2" xfId="15671"/>
    <cellStyle name="Normal 3 2 2 2 2 3 3 4 4 3" xfId="15672"/>
    <cellStyle name="Normal 3 2 2 2 2 3 3 4 4 4" xfId="15673"/>
    <cellStyle name="Normal 3 2 2 2 2 3 3 4 5" xfId="15674"/>
    <cellStyle name="Normal 3 2 2 2 2 3 3 4 6" xfId="15675"/>
    <cellStyle name="Normal 3 2 2 2 2 3 3 4 7" xfId="15676"/>
    <cellStyle name="Normal 3 2 2 2 2 3 3 5" xfId="1628"/>
    <cellStyle name="Normal 3 2 2 2 2 3 3 5 2" xfId="15677"/>
    <cellStyle name="Normal 3 2 2 2 2 3 3 5 2 2" xfId="15678"/>
    <cellStyle name="Normal 3 2 2 2 2 3 3 5 2 2 2" xfId="15679"/>
    <cellStyle name="Normal 3 2 2 2 2 3 3 5 2 2 3" xfId="15680"/>
    <cellStyle name="Normal 3 2 2 2 2 3 3 5 2 2 4" xfId="15681"/>
    <cellStyle name="Normal 3 2 2 2 2 3 3 5 2 3" xfId="15682"/>
    <cellStyle name="Normal 3 2 2 2 2 3 3 5 2 4" xfId="15683"/>
    <cellStyle name="Normal 3 2 2 2 2 3 3 5 2 5" xfId="15684"/>
    <cellStyle name="Normal 3 2 2 2 2 3 3 5 3" xfId="15685"/>
    <cellStyle name="Normal 3 2 2 2 2 3 3 5 3 2" xfId="15686"/>
    <cellStyle name="Normal 3 2 2 2 2 3 3 5 3 3" xfId="15687"/>
    <cellStyle name="Normal 3 2 2 2 2 3 3 5 3 4" xfId="15688"/>
    <cellStyle name="Normal 3 2 2 2 2 3 3 5 4" xfId="15689"/>
    <cellStyle name="Normal 3 2 2 2 2 3 3 5 4 2" xfId="15690"/>
    <cellStyle name="Normal 3 2 2 2 2 3 3 5 4 3" xfId="15691"/>
    <cellStyle name="Normal 3 2 2 2 2 3 3 5 4 4" xfId="15692"/>
    <cellStyle name="Normal 3 2 2 2 2 3 3 5 5" xfId="15693"/>
    <cellStyle name="Normal 3 2 2 2 2 3 3 5 6" xfId="15694"/>
    <cellStyle name="Normal 3 2 2 2 2 3 3 5 7" xfId="15695"/>
    <cellStyle name="Normal 3 2 2 2 2 3 3 6" xfId="1850"/>
    <cellStyle name="Normal 3 2 2 2 2 3 3 6 2" xfId="15696"/>
    <cellStyle name="Normal 3 2 2 2 2 3 3 6 2 2" xfId="15697"/>
    <cellStyle name="Normal 3 2 2 2 2 3 3 6 2 2 2" xfId="15698"/>
    <cellStyle name="Normal 3 2 2 2 2 3 3 6 2 2 3" xfId="15699"/>
    <cellStyle name="Normal 3 2 2 2 2 3 3 6 2 2 4" xfId="15700"/>
    <cellStyle name="Normal 3 2 2 2 2 3 3 6 2 3" xfId="15701"/>
    <cellStyle name="Normal 3 2 2 2 2 3 3 6 2 4" xfId="15702"/>
    <cellStyle name="Normal 3 2 2 2 2 3 3 6 2 5" xfId="15703"/>
    <cellStyle name="Normal 3 2 2 2 2 3 3 6 3" xfId="15704"/>
    <cellStyle name="Normal 3 2 2 2 2 3 3 6 3 2" xfId="15705"/>
    <cellStyle name="Normal 3 2 2 2 2 3 3 6 3 3" xfId="15706"/>
    <cellStyle name="Normal 3 2 2 2 2 3 3 6 3 4" xfId="15707"/>
    <cellStyle name="Normal 3 2 2 2 2 3 3 6 4" xfId="15708"/>
    <cellStyle name="Normal 3 2 2 2 2 3 3 6 4 2" xfId="15709"/>
    <cellStyle name="Normal 3 2 2 2 2 3 3 6 4 3" xfId="15710"/>
    <cellStyle name="Normal 3 2 2 2 2 3 3 6 4 4" xfId="15711"/>
    <cellStyle name="Normal 3 2 2 2 2 3 3 6 5" xfId="15712"/>
    <cellStyle name="Normal 3 2 2 2 2 3 3 6 6" xfId="15713"/>
    <cellStyle name="Normal 3 2 2 2 2 3 3 6 7" xfId="15714"/>
    <cellStyle name="Normal 3 2 2 2 2 3 3 7" xfId="530"/>
    <cellStyle name="Normal 3 2 2 2 2 3 3 7 2" xfId="15715"/>
    <cellStyle name="Normal 3 2 2 2 2 3 3 7 2 2" xfId="15716"/>
    <cellStyle name="Normal 3 2 2 2 2 3 3 7 2 3" xfId="15717"/>
    <cellStyle name="Normal 3 2 2 2 2 3 3 7 2 4" xfId="15718"/>
    <cellStyle name="Normal 3 2 2 2 2 3 3 7 3" xfId="15719"/>
    <cellStyle name="Normal 3 2 2 2 2 3 3 7 3 2" xfId="15720"/>
    <cellStyle name="Normal 3 2 2 2 2 3 3 7 3 3" xfId="15721"/>
    <cellStyle name="Normal 3 2 2 2 2 3 3 7 3 4" xfId="15722"/>
    <cellStyle name="Normal 3 2 2 2 2 3 3 7 4" xfId="15723"/>
    <cellStyle name="Normal 3 2 2 2 2 3 3 7 5" xfId="15724"/>
    <cellStyle name="Normal 3 2 2 2 2 3 3 7 6" xfId="15725"/>
    <cellStyle name="Normal 3 2 2 2 2 3 3 8" xfId="15726"/>
    <cellStyle name="Normal 3 2 2 2 2 3 3 8 2" xfId="15727"/>
    <cellStyle name="Normal 3 2 2 2 2 3 3 8 2 2" xfId="15728"/>
    <cellStyle name="Normal 3 2 2 2 2 3 3 8 2 3" xfId="15729"/>
    <cellStyle name="Normal 3 2 2 2 2 3 3 8 2 4" xfId="15730"/>
    <cellStyle name="Normal 3 2 2 2 2 3 3 8 3" xfId="15731"/>
    <cellStyle name="Normal 3 2 2 2 2 3 3 8 4" xfId="15732"/>
    <cellStyle name="Normal 3 2 2 2 2 3 3 8 5" xfId="15733"/>
    <cellStyle name="Normal 3 2 2 2 2 3 3 9" xfId="15734"/>
    <cellStyle name="Normal 3 2 2 2 2 3 3 9 2" xfId="15735"/>
    <cellStyle name="Normal 3 2 2 2 2 3 3 9 3" xfId="15736"/>
    <cellStyle name="Normal 3 2 2 2 2 3 3 9 4" xfId="15737"/>
    <cellStyle name="Normal 3 2 2 2 2 3 4" xfId="382"/>
    <cellStyle name="Normal 3 2 2 2 2 3 4 2" xfId="1153"/>
    <cellStyle name="Normal 3 2 2 2 2 3 4 2 2" xfId="15738"/>
    <cellStyle name="Normal 3 2 2 2 2 3 4 2 2 2" xfId="15739"/>
    <cellStyle name="Normal 3 2 2 2 2 3 4 2 2 2 2" xfId="15740"/>
    <cellStyle name="Normal 3 2 2 2 2 3 4 2 2 2 3" xfId="15741"/>
    <cellStyle name="Normal 3 2 2 2 2 3 4 2 2 2 4" xfId="15742"/>
    <cellStyle name="Normal 3 2 2 2 2 3 4 2 2 3" xfId="15743"/>
    <cellStyle name="Normal 3 2 2 2 2 3 4 2 2 4" xfId="15744"/>
    <cellStyle name="Normal 3 2 2 2 2 3 4 2 2 5" xfId="15745"/>
    <cellStyle name="Normal 3 2 2 2 2 3 4 2 3" xfId="15746"/>
    <cellStyle name="Normal 3 2 2 2 2 3 4 2 3 2" xfId="15747"/>
    <cellStyle name="Normal 3 2 2 2 2 3 4 2 3 3" xfId="15748"/>
    <cellStyle name="Normal 3 2 2 2 2 3 4 2 3 4" xfId="15749"/>
    <cellStyle name="Normal 3 2 2 2 2 3 4 2 4" xfId="15750"/>
    <cellStyle name="Normal 3 2 2 2 2 3 4 2 4 2" xfId="15751"/>
    <cellStyle name="Normal 3 2 2 2 2 3 4 2 4 3" xfId="15752"/>
    <cellStyle name="Normal 3 2 2 2 2 3 4 2 4 4" xfId="15753"/>
    <cellStyle name="Normal 3 2 2 2 2 3 4 2 5" xfId="15754"/>
    <cellStyle name="Normal 3 2 2 2 2 3 4 2 6" xfId="15755"/>
    <cellStyle name="Normal 3 2 2 2 2 3 4 2 7" xfId="15756"/>
    <cellStyle name="Normal 3 2 2 2 2 3 4 3" xfId="1480"/>
    <cellStyle name="Normal 3 2 2 2 2 3 4 3 2" xfId="15757"/>
    <cellStyle name="Normal 3 2 2 2 2 3 4 3 2 2" xfId="15758"/>
    <cellStyle name="Normal 3 2 2 2 2 3 4 3 2 2 2" xfId="15759"/>
    <cellStyle name="Normal 3 2 2 2 2 3 4 3 2 2 3" xfId="15760"/>
    <cellStyle name="Normal 3 2 2 2 2 3 4 3 2 2 4" xfId="15761"/>
    <cellStyle name="Normal 3 2 2 2 2 3 4 3 2 3" xfId="15762"/>
    <cellStyle name="Normal 3 2 2 2 2 3 4 3 2 4" xfId="15763"/>
    <cellStyle name="Normal 3 2 2 2 2 3 4 3 2 5" xfId="15764"/>
    <cellStyle name="Normal 3 2 2 2 2 3 4 3 3" xfId="15765"/>
    <cellStyle name="Normal 3 2 2 2 2 3 4 3 3 2" xfId="15766"/>
    <cellStyle name="Normal 3 2 2 2 2 3 4 3 3 3" xfId="15767"/>
    <cellStyle name="Normal 3 2 2 2 2 3 4 3 3 4" xfId="15768"/>
    <cellStyle name="Normal 3 2 2 2 2 3 4 3 4" xfId="15769"/>
    <cellStyle name="Normal 3 2 2 2 2 3 4 3 4 2" xfId="15770"/>
    <cellStyle name="Normal 3 2 2 2 2 3 4 3 4 3" xfId="15771"/>
    <cellStyle name="Normal 3 2 2 2 2 3 4 3 4 4" xfId="15772"/>
    <cellStyle name="Normal 3 2 2 2 2 3 4 3 5" xfId="15773"/>
    <cellStyle name="Normal 3 2 2 2 2 3 4 3 6" xfId="15774"/>
    <cellStyle name="Normal 3 2 2 2 2 3 4 3 7" xfId="15775"/>
    <cellStyle name="Normal 3 2 2 2 2 3 4 4" xfId="15776"/>
    <cellStyle name="Normal 3 2 2 2 2 3 4 4 2" xfId="15777"/>
    <cellStyle name="Normal 3 2 2 2 2 3 4 4 2 2" xfId="15778"/>
    <cellStyle name="Normal 3 2 2 2 2 3 4 4 2 3" xfId="15779"/>
    <cellStyle name="Normal 3 2 2 2 2 3 4 4 2 4" xfId="15780"/>
    <cellStyle name="Normal 3 2 2 2 2 3 4 4 3" xfId="15781"/>
    <cellStyle name="Normal 3 2 2 2 2 3 4 4 3 2" xfId="15782"/>
    <cellStyle name="Normal 3 2 2 2 2 3 4 4 3 3" xfId="15783"/>
    <cellStyle name="Normal 3 2 2 2 2 3 4 4 3 4" xfId="15784"/>
    <cellStyle name="Normal 3 2 2 2 2 3 4 4 4" xfId="15785"/>
    <cellStyle name="Normal 3 2 2 2 2 3 4 4 5" xfId="15786"/>
    <cellStyle name="Normal 3 2 2 2 2 3 4 4 6" xfId="15787"/>
    <cellStyle name="Normal 3 2 2 2 2 3 4 5" xfId="15788"/>
    <cellStyle name="Normal 3 2 2 2 2 3 4 5 2" xfId="15789"/>
    <cellStyle name="Normal 3 2 2 2 2 3 4 5 3" xfId="15790"/>
    <cellStyle name="Normal 3 2 2 2 2 3 4 5 4" xfId="15791"/>
    <cellStyle name="Normal 3 2 2 2 2 3 4 6" xfId="15792"/>
    <cellStyle name="Normal 3 2 2 2 2 3 4 6 2" xfId="15793"/>
    <cellStyle name="Normal 3 2 2 2 2 3 4 6 3" xfId="15794"/>
    <cellStyle name="Normal 3 2 2 2 2 3 4 6 4" xfId="15795"/>
    <cellStyle name="Normal 3 2 2 2 2 3 4 7" xfId="15796"/>
    <cellStyle name="Normal 3 2 2 2 2 3 4 8" xfId="15797"/>
    <cellStyle name="Normal 3 2 2 2 2 3 4 9" xfId="15798"/>
    <cellStyle name="Normal 3 2 2 2 2 3 5" xfId="604"/>
    <cellStyle name="Normal 3 2 2 2 2 3 5 2" xfId="15799"/>
    <cellStyle name="Normal 3 2 2 2 2 3 5 2 2" xfId="15800"/>
    <cellStyle name="Normal 3 2 2 2 2 3 5 2 2 2" xfId="15801"/>
    <cellStyle name="Normal 3 2 2 2 2 3 5 2 2 3" xfId="15802"/>
    <cellStyle name="Normal 3 2 2 2 2 3 5 2 2 4" xfId="15803"/>
    <cellStyle name="Normal 3 2 2 2 2 3 5 2 3" xfId="15804"/>
    <cellStyle name="Normal 3 2 2 2 2 3 5 2 4" xfId="15805"/>
    <cellStyle name="Normal 3 2 2 2 2 3 5 2 5" xfId="15806"/>
    <cellStyle name="Normal 3 2 2 2 2 3 5 3" xfId="15807"/>
    <cellStyle name="Normal 3 2 2 2 2 3 5 3 2" xfId="15808"/>
    <cellStyle name="Normal 3 2 2 2 2 3 5 3 3" xfId="15809"/>
    <cellStyle name="Normal 3 2 2 2 2 3 5 3 4" xfId="15810"/>
    <cellStyle name="Normal 3 2 2 2 2 3 5 4" xfId="15811"/>
    <cellStyle name="Normal 3 2 2 2 2 3 5 4 2" xfId="15812"/>
    <cellStyle name="Normal 3 2 2 2 2 3 5 4 3" xfId="15813"/>
    <cellStyle name="Normal 3 2 2 2 2 3 5 4 4" xfId="15814"/>
    <cellStyle name="Normal 3 2 2 2 2 3 5 5" xfId="15815"/>
    <cellStyle name="Normal 3 2 2 2 2 3 5 6" xfId="15816"/>
    <cellStyle name="Normal 3 2 2 2 2 3 5 7" xfId="15817"/>
    <cellStyle name="Normal 3 2 2 2 2 3 6" xfId="826"/>
    <cellStyle name="Normal 3 2 2 2 2 3 6 2" xfId="15818"/>
    <cellStyle name="Normal 3 2 2 2 2 3 6 2 2" xfId="15819"/>
    <cellStyle name="Normal 3 2 2 2 2 3 6 2 2 2" xfId="15820"/>
    <cellStyle name="Normal 3 2 2 2 2 3 6 2 2 3" xfId="15821"/>
    <cellStyle name="Normal 3 2 2 2 2 3 6 2 2 4" xfId="15822"/>
    <cellStyle name="Normal 3 2 2 2 2 3 6 2 3" xfId="15823"/>
    <cellStyle name="Normal 3 2 2 2 2 3 6 2 4" xfId="15824"/>
    <cellStyle name="Normal 3 2 2 2 2 3 6 2 5" xfId="15825"/>
    <cellStyle name="Normal 3 2 2 2 2 3 6 3" xfId="15826"/>
    <cellStyle name="Normal 3 2 2 2 2 3 6 3 2" xfId="15827"/>
    <cellStyle name="Normal 3 2 2 2 2 3 6 3 3" xfId="15828"/>
    <cellStyle name="Normal 3 2 2 2 2 3 6 3 4" xfId="15829"/>
    <cellStyle name="Normal 3 2 2 2 2 3 6 4" xfId="15830"/>
    <cellStyle name="Normal 3 2 2 2 2 3 6 4 2" xfId="15831"/>
    <cellStyle name="Normal 3 2 2 2 2 3 6 4 3" xfId="15832"/>
    <cellStyle name="Normal 3 2 2 2 2 3 6 4 4" xfId="15833"/>
    <cellStyle name="Normal 3 2 2 2 2 3 6 5" xfId="15834"/>
    <cellStyle name="Normal 3 2 2 2 2 3 6 6" xfId="15835"/>
    <cellStyle name="Normal 3 2 2 2 2 3 6 7" xfId="15836"/>
    <cellStyle name="Normal 3 2 2 2 2 3 7" xfId="1079"/>
    <cellStyle name="Normal 3 2 2 2 2 3 7 2" xfId="15837"/>
    <cellStyle name="Normal 3 2 2 2 2 3 7 2 2" xfId="15838"/>
    <cellStyle name="Normal 3 2 2 2 2 3 7 2 2 2" xfId="15839"/>
    <cellStyle name="Normal 3 2 2 2 2 3 7 2 2 3" xfId="15840"/>
    <cellStyle name="Normal 3 2 2 2 2 3 7 2 2 4" xfId="15841"/>
    <cellStyle name="Normal 3 2 2 2 2 3 7 2 3" xfId="15842"/>
    <cellStyle name="Normal 3 2 2 2 2 3 7 2 4" xfId="15843"/>
    <cellStyle name="Normal 3 2 2 2 2 3 7 2 5" xfId="15844"/>
    <cellStyle name="Normal 3 2 2 2 2 3 7 3" xfId="15845"/>
    <cellStyle name="Normal 3 2 2 2 2 3 7 3 2" xfId="15846"/>
    <cellStyle name="Normal 3 2 2 2 2 3 7 3 3" xfId="15847"/>
    <cellStyle name="Normal 3 2 2 2 2 3 7 3 4" xfId="15848"/>
    <cellStyle name="Normal 3 2 2 2 2 3 7 4" xfId="15849"/>
    <cellStyle name="Normal 3 2 2 2 2 3 7 4 2" xfId="15850"/>
    <cellStyle name="Normal 3 2 2 2 2 3 7 4 3" xfId="15851"/>
    <cellStyle name="Normal 3 2 2 2 2 3 7 4 4" xfId="15852"/>
    <cellStyle name="Normal 3 2 2 2 2 3 7 5" xfId="15853"/>
    <cellStyle name="Normal 3 2 2 2 2 3 7 6" xfId="15854"/>
    <cellStyle name="Normal 3 2 2 2 2 3 7 7" xfId="15855"/>
    <cellStyle name="Normal 3 2 2 2 2 3 8" xfId="1406"/>
    <cellStyle name="Normal 3 2 2 2 2 3 8 2" xfId="15856"/>
    <cellStyle name="Normal 3 2 2 2 2 3 8 2 2" xfId="15857"/>
    <cellStyle name="Normal 3 2 2 2 2 3 8 2 2 2" xfId="15858"/>
    <cellStyle name="Normal 3 2 2 2 2 3 8 2 2 3" xfId="15859"/>
    <cellStyle name="Normal 3 2 2 2 2 3 8 2 2 4" xfId="15860"/>
    <cellStyle name="Normal 3 2 2 2 2 3 8 2 3" xfId="15861"/>
    <cellStyle name="Normal 3 2 2 2 2 3 8 2 4" xfId="15862"/>
    <cellStyle name="Normal 3 2 2 2 2 3 8 2 5" xfId="15863"/>
    <cellStyle name="Normal 3 2 2 2 2 3 8 3" xfId="15864"/>
    <cellStyle name="Normal 3 2 2 2 2 3 8 3 2" xfId="15865"/>
    <cellStyle name="Normal 3 2 2 2 2 3 8 3 3" xfId="15866"/>
    <cellStyle name="Normal 3 2 2 2 2 3 8 3 4" xfId="15867"/>
    <cellStyle name="Normal 3 2 2 2 2 3 8 4" xfId="15868"/>
    <cellStyle name="Normal 3 2 2 2 2 3 8 4 2" xfId="15869"/>
    <cellStyle name="Normal 3 2 2 2 2 3 8 4 3" xfId="15870"/>
    <cellStyle name="Normal 3 2 2 2 2 3 8 4 4" xfId="15871"/>
    <cellStyle name="Normal 3 2 2 2 2 3 8 5" xfId="15872"/>
    <cellStyle name="Normal 3 2 2 2 2 3 8 6" xfId="15873"/>
    <cellStyle name="Normal 3 2 2 2 2 3 8 7" xfId="15874"/>
    <cellStyle name="Normal 3 2 2 2 2 3 9" xfId="1702"/>
    <cellStyle name="Normal 3 2 2 2 2 3 9 2" xfId="15875"/>
    <cellStyle name="Normal 3 2 2 2 2 3 9 2 2" xfId="15876"/>
    <cellStyle name="Normal 3 2 2 2 2 3 9 2 2 2" xfId="15877"/>
    <cellStyle name="Normal 3 2 2 2 2 3 9 2 2 3" xfId="15878"/>
    <cellStyle name="Normal 3 2 2 2 2 3 9 2 2 4" xfId="15879"/>
    <cellStyle name="Normal 3 2 2 2 2 3 9 2 3" xfId="15880"/>
    <cellStyle name="Normal 3 2 2 2 2 3 9 2 4" xfId="15881"/>
    <cellStyle name="Normal 3 2 2 2 2 3 9 2 5" xfId="15882"/>
    <cellStyle name="Normal 3 2 2 2 2 3 9 3" xfId="15883"/>
    <cellStyle name="Normal 3 2 2 2 2 3 9 3 2" xfId="15884"/>
    <cellStyle name="Normal 3 2 2 2 2 3 9 3 3" xfId="15885"/>
    <cellStyle name="Normal 3 2 2 2 2 3 9 3 4" xfId="15886"/>
    <cellStyle name="Normal 3 2 2 2 2 3 9 4" xfId="15887"/>
    <cellStyle name="Normal 3 2 2 2 2 3 9 4 2" xfId="15888"/>
    <cellStyle name="Normal 3 2 2 2 2 3 9 4 3" xfId="15889"/>
    <cellStyle name="Normal 3 2 2 2 2 3 9 4 4" xfId="15890"/>
    <cellStyle name="Normal 3 2 2 2 2 3 9 5" xfId="15891"/>
    <cellStyle name="Normal 3 2 2 2 2 3 9 6" xfId="15892"/>
    <cellStyle name="Normal 3 2 2 2 2 3 9 7" xfId="15893"/>
    <cellStyle name="Normal 3 2 2 2 2 4" xfId="70"/>
    <cellStyle name="Normal 3 2 2 2 2 4 10" xfId="15894"/>
    <cellStyle name="Normal 3 2 2 2 2 4 10 2" xfId="15895"/>
    <cellStyle name="Normal 3 2 2 2 2 4 10 2 2" xfId="15896"/>
    <cellStyle name="Normal 3 2 2 2 2 4 10 2 3" xfId="15897"/>
    <cellStyle name="Normal 3 2 2 2 2 4 10 2 4" xfId="15898"/>
    <cellStyle name="Normal 3 2 2 2 2 4 10 3" xfId="15899"/>
    <cellStyle name="Normal 3 2 2 2 2 4 10 4" xfId="15900"/>
    <cellStyle name="Normal 3 2 2 2 2 4 10 5" xfId="15901"/>
    <cellStyle name="Normal 3 2 2 2 2 4 11" xfId="15902"/>
    <cellStyle name="Normal 3 2 2 2 2 4 11 2" xfId="15903"/>
    <cellStyle name="Normal 3 2 2 2 2 4 11 3" xfId="15904"/>
    <cellStyle name="Normal 3 2 2 2 2 4 11 4" xfId="15905"/>
    <cellStyle name="Normal 3 2 2 2 2 4 12" xfId="15906"/>
    <cellStyle name="Normal 3 2 2 2 2 4 12 2" xfId="15907"/>
    <cellStyle name="Normal 3 2 2 2 2 4 12 3" xfId="15908"/>
    <cellStyle name="Normal 3 2 2 2 2 4 12 4" xfId="15909"/>
    <cellStyle name="Normal 3 2 2 2 2 4 13" xfId="15910"/>
    <cellStyle name="Normal 3 2 2 2 2 4 14" xfId="15911"/>
    <cellStyle name="Normal 3 2 2 2 2 4 15" xfId="15912"/>
    <cellStyle name="Normal 3 2 2 2 2 4 2" xfId="218"/>
    <cellStyle name="Normal 3 2 2 2 2 4 2 10" xfId="15913"/>
    <cellStyle name="Normal 3 2 2 2 2 4 2 10 2" xfId="15914"/>
    <cellStyle name="Normal 3 2 2 2 2 4 2 10 3" xfId="15915"/>
    <cellStyle name="Normal 3 2 2 2 2 4 2 10 4" xfId="15916"/>
    <cellStyle name="Normal 3 2 2 2 2 4 2 11" xfId="15917"/>
    <cellStyle name="Normal 3 2 2 2 2 4 2 12" xfId="15918"/>
    <cellStyle name="Normal 3 2 2 2 2 4 2 13" xfId="15919"/>
    <cellStyle name="Normal 3 2 2 2 2 4 2 2" xfId="776"/>
    <cellStyle name="Normal 3 2 2 2 2 4 2 2 2" xfId="15920"/>
    <cellStyle name="Normal 3 2 2 2 2 4 2 2 2 2" xfId="15921"/>
    <cellStyle name="Normal 3 2 2 2 2 4 2 2 2 2 2" xfId="15922"/>
    <cellStyle name="Normal 3 2 2 2 2 4 2 2 2 2 3" xfId="15923"/>
    <cellStyle name="Normal 3 2 2 2 2 4 2 2 2 2 4" xfId="15924"/>
    <cellStyle name="Normal 3 2 2 2 2 4 2 2 2 3" xfId="15925"/>
    <cellStyle name="Normal 3 2 2 2 2 4 2 2 2 4" xfId="15926"/>
    <cellStyle name="Normal 3 2 2 2 2 4 2 2 2 5" xfId="15927"/>
    <cellStyle name="Normal 3 2 2 2 2 4 2 2 3" xfId="15928"/>
    <cellStyle name="Normal 3 2 2 2 2 4 2 2 3 2" xfId="15929"/>
    <cellStyle name="Normal 3 2 2 2 2 4 2 2 3 3" xfId="15930"/>
    <cellStyle name="Normal 3 2 2 2 2 4 2 2 3 4" xfId="15931"/>
    <cellStyle name="Normal 3 2 2 2 2 4 2 2 4" xfId="15932"/>
    <cellStyle name="Normal 3 2 2 2 2 4 2 2 4 2" xfId="15933"/>
    <cellStyle name="Normal 3 2 2 2 2 4 2 2 4 3" xfId="15934"/>
    <cellStyle name="Normal 3 2 2 2 2 4 2 2 4 4" xfId="15935"/>
    <cellStyle name="Normal 3 2 2 2 2 4 2 2 5" xfId="15936"/>
    <cellStyle name="Normal 3 2 2 2 2 4 2 2 6" xfId="15937"/>
    <cellStyle name="Normal 3 2 2 2 2 4 2 2 7" xfId="15938"/>
    <cellStyle name="Normal 3 2 2 2 2 4 2 3" xfId="998"/>
    <cellStyle name="Normal 3 2 2 2 2 4 2 3 2" xfId="15939"/>
    <cellStyle name="Normal 3 2 2 2 2 4 2 3 2 2" xfId="15940"/>
    <cellStyle name="Normal 3 2 2 2 2 4 2 3 2 2 2" xfId="15941"/>
    <cellStyle name="Normal 3 2 2 2 2 4 2 3 2 2 3" xfId="15942"/>
    <cellStyle name="Normal 3 2 2 2 2 4 2 3 2 2 4" xfId="15943"/>
    <cellStyle name="Normal 3 2 2 2 2 4 2 3 2 3" xfId="15944"/>
    <cellStyle name="Normal 3 2 2 2 2 4 2 3 2 4" xfId="15945"/>
    <cellStyle name="Normal 3 2 2 2 2 4 2 3 2 5" xfId="15946"/>
    <cellStyle name="Normal 3 2 2 2 2 4 2 3 3" xfId="15947"/>
    <cellStyle name="Normal 3 2 2 2 2 4 2 3 3 2" xfId="15948"/>
    <cellStyle name="Normal 3 2 2 2 2 4 2 3 3 3" xfId="15949"/>
    <cellStyle name="Normal 3 2 2 2 2 4 2 3 3 4" xfId="15950"/>
    <cellStyle name="Normal 3 2 2 2 2 4 2 3 4" xfId="15951"/>
    <cellStyle name="Normal 3 2 2 2 2 4 2 3 4 2" xfId="15952"/>
    <cellStyle name="Normal 3 2 2 2 2 4 2 3 4 3" xfId="15953"/>
    <cellStyle name="Normal 3 2 2 2 2 4 2 3 4 4" xfId="15954"/>
    <cellStyle name="Normal 3 2 2 2 2 4 2 3 5" xfId="15955"/>
    <cellStyle name="Normal 3 2 2 2 2 4 2 3 6" xfId="15956"/>
    <cellStyle name="Normal 3 2 2 2 2 4 2 3 7" xfId="15957"/>
    <cellStyle name="Normal 3 2 2 2 2 4 2 4" xfId="1325"/>
    <cellStyle name="Normal 3 2 2 2 2 4 2 4 2" xfId="15958"/>
    <cellStyle name="Normal 3 2 2 2 2 4 2 4 2 2" xfId="15959"/>
    <cellStyle name="Normal 3 2 2 2 2 4 2 4 2 2 2" xfId="15960"/>
    <cellStyle name="Normal 3 2 2 2 2 4 2 4 2 2 3" xfId="15961"/>
    <cellStyle name="Normal 3 2 2 2 2 4 2 4 2 2 4" xfId="15962"/>
    <cellStyle name="Normal 3 2 2 2 2 4 2 4 2 3" xfId="15963"/>
    <cellStyle name="Normal 3 2 2 2 2 4 2 4 2 4" xfId="15964"/>
    <cellStyle name="Normal 3 2 2 2 2 4 2 4 2 5" xfId="15965"/>
    <cellStyle name="Normal 3 2 2 2 2 4 2 4 3" xfId="15966"/>
    <cellStyle name="Normal 3 2 2 2 2 4 2 4 3 2" xfId="15967"/>
    <cellStyle name="Normal 3 2 2 2 2 4 2 4 3 3" xfId="15968"/>
    <cellStyle name="Normal 3 2 2 2 2 4 2 4 3 4" xfId="15969"/>
    <cellStyle name="Normal 3 2 2 2 2 4 2 4 4" xfId="15970"/>
    <cellStyle name="Normal 3 2 2 2 2 4 2 4 4 2" xfId="15971"/>
    <cellStyle name="Normal 3 2 2 2 2 4 2 4 4 3" xfId="15972"/>
    <cellStyle name="Normal 3 2 2 2 2 4 2 4 4 4" xfId="15973"/>
    <cellStyle name="Normal 3 2 2 2 2 4 2 4 5" xfId="15974"/>
    <cellStyle name="Normal 3 2 2 2 2 4 2 4 6" xfId="15975"/>
    <cellStyle name="Normal 3 2 2 2 2 4 2 4 7" xfId="15976"/>
    <cellStyle name="Normal 3 2 2 2 2 4 2 5" xfId="1652"/>
    <cellStyle name="Normal 3 2 2 2 2 4 2 5 2" xfId="15977"/>
    <cellStyle name="Normal 3 2 2 2 2 4 2 5 2 2" xfId="15978"/>
    <cellStyle name="Normal 3 2 2 2 2 4 2 5 2 2 2" xfId="15979"/>
    <cellStyle name="Normal 3 2 2 2 2 4 2 5 2 2 3" xfId="15980"/>
    <cellStyle name="Normal 3 2 2 2 2 4 2 5 2 2 4" xfId="15981"/>
    <cellStyle name="Normal 3 2 2 2 2 4 2 5 2 3" xfId="15982"/>
    <cellStyle name="Normal 3 2 2 2 2 4 2 5 2 4" xfId="15983"/>
    <cellStyle name="Normal 3 2 2 2 2 4 2 5 2 5" xfId="15984"/>
    <cellStyle name="Normal 3 2 2 2 2 4 2 5 3" xfId="15985"/>
    <cellStyle name="Normal 3 2 2 2 2 4 2 5 3 2" xfId="15986"/>
    <cellStyle name="Normal 3 2 2 2 2 4 2 5 3 3" xfId="15987"/>
    <cellStyle name="Normal 3 2 2 2 2 4 2 5 3 4" xfId="15988"/>
    <cellStyle name="Normal 3 2 2 2 2 4 2 5 4" xfId="15989"/>
    <cellStyle name="Normal 3 2 2 2 2 4 2 5 4 2" xfId="15990"/>
    <cellStyle name="Normal 3 2 2 2 2 4 2 5 4 3" xfId="15991"/>
    <cellStyle name="Normal 3 2 2 2 2 4 2 5 4 4" xfId="15992"/>
    <cellStyle name="Normal 3 2 2 2 2 4 2 5 5" xfId="15993"/>
    <cellStyle name="Normal 3 2 2 2 2 4 2 5 6" xfId="15994"/>
    <cellStyle name="Normal 3 2 2 2 2 4 2 5 7" xfId="15995"/>
    <cellStyle name="Normal 3 2 2 2 2 4 2 6" xfId="1874"/>
    <cellStyle name="Normal 3 2 2 2 2 4 2 6 2" xfId="15996"/>
    <cellStyle name="Normal 3 2 2 2 2 4 2 6 2 2" xfId="15997"/>
    <cellStyle name="Normal 3 2 2 2 2 4 2 6 2 2 2" xfId="15998"/>
    <cellStyle name="Normal 3 2 2 2 2 4 2 6 2 2 3" xfId="15999"/>
    <cellStyle name="Normal 3 2 2 2 2 4 2 6 2 2 4" xfId="16000"/>
    <cellStyle name="Normal 3 2 2 2 2 4 2 6 2 3" xfId="16001"/>
    <cellStyle name="Normal 3 2 2 2 2 4 2 6 2 4" xfId="16002"/>
    <cellStyle name="Normal 3 2 2 2 2 4 2 6 2 5" xfId="16003"/>
    <cellStyle name="Normal 3 2 2 2 2 4 2 6 3" xfId="16004"/>
    <cellStyle name="Normal 3 2 2 2 2 4 2 6 3 2" xfId="16005"/>
    <cellStyle name="Normal 3 2 2 2 2 4 2 6 3 3" xfId="16006"/>
    <cellStyle name="Normal 3 2 2 2 2 4 2 6 3 4" xfId="16007"/>
    <cellStyle name="Normal 3 2 2 2 2 4 2 6 4" xfId="16008"/>
    <cellStyle name="Normal 3 2 2 2 2 4 2 6 4 2" xfId="16009"/>
    <cellStyle name="Normal 3 2 2 2 2 4 2 6 4 3" xfId="16010"/>
    <cellStyle name="Normal 3 2 2 2 2 4 2 6 4 4" xfId="16011"/>
    <cellStyle name="Normal 3 2 2 2 2 4 2 6 5" xfId="16012"/>
    <cellStyle name="Normal 3 2 2 2 2 4 2 6 6" xfId="16013"/>
    <cellStyle name="Normal 3 2 2 2 2 4 2 6 7" xfId="16014"/>
    <cellStyle name="Normal 3 2 2 2 2 4 2 7" xfId="554"/>
    <cellStyle name="Normal 3 2 2 2 2 4 2 7 2" xfId="16015"/>
    <cellStyle name="Normal 3 2 2 2 2 4 2 7 2 2" xfId="16016"/>
    <cellStyle name="Normal 3 2 2 2 2 4 2 7 2 3" xfId="16017"/>
    <cellStyle name="Normal 3 2 2 2 2 4 2 7 2 4" xfId="16018"/>
    <cellStyle name="Normal 3 2 2 2 2 4 2 7 3" xfId="16019"/>
    <cellStyle name="Normal 3 2 2 2 2 4 2 7 3 2" xfId="16020"/>
    <cellStyle name="Normal 3 2 2 2 2 4 2 7 3 3" xfId="16021"/>
    <cellStyle name="Normal 3 2 2 2 2 4 2 7 3 4" xfId="16022"/>
    <cellStyle name="Normal 3 2 2 2 2 4 2 7 4" xfId="16023"/>
    <cellStyle name="Normal 3 2 2 2 2 4 2 7 5" xfId="16024"/>
    <cellStyle name="Normal 3 2 2 2 2 4 2 7 6" xfId="16025"/>
    <cellStyle name="Normal 3 2 2 2 2 4 2 8" xfId="16026"/>
    <cellStyle name="Normal 3 2 2 2 2 4 2 8 2" xfId="16027"/>
    <cellStyle name="Normal 3 2 2 2 2 4 2 8 2 2" xfId="16028"/>
    <cellStyle name="Normal 3 2 2 2 2 4 2 8 2 3" xfId="16029"/>
    <cellStyle name="Normal 3 2 2 2 2 4 2 8 2 4" xfId="16030"/>
    <cellStyle name="Normal 3 2 2 2 2 4 2 8 3" xfId="16031"/>
    <cellStyle name="Normal 3 2 2 2 2 4 2 8 4" xfId="16032"/>
    <cellStyle name="Normal 3 2 2 2 2 4 2 8 5" xfId="16033"/>
    <cellStyle name="Normal 3 2 2 2 2 4 2 9" xfId="16034"/>
    <cellStyle name="Normal 3 2 2 2 2 4 2 9 2" xfId="16035"/>
    <cellStyle name="Normal 3 2 2 2 2 4 2 9 3" xfId="16036"/>
    <cellStyle name="Normal 3 2 2 2 2 4 2 9 4" xfId="16037"/>
    <cellStyle name="Normal 3 2 2 2 2 4 3" xfId="406"/>
    <cellStyle name="Normal 3 2 2 2 2 4 3 2" xfId="1177"/>
    <cellStyle name="Normal 3 2 2 2 2 4 3 2 2" xfId="16038"/>
    <cellStyle name="Normal 3 2 2 2 2 4 3 2 2 2" xfId="16039"/>
    <cellStyle name="Normal 3 2 2 2 2 4 3 2 2 2 2" xfId="16040"/>
    <cellStyle name="Normal 3 2 2 2 2 4 3 2 2 2 3" xfId="16041"/>
    <cellStyle name="Normal 3 2 2 2 2 4 3 2 2 2 4" xfId="16042"/>
    <cellStyle name="Normal 3 2 2 2 2 4 3 2 2 3" xfId="16043"/>
    <cellStyle name="Normal 3 2 2 2 2 4 3 2 2 4" xfId="16044"/>
    <cellStyle name="Normal 3 2 2 2 2 4 3 2 2 5" xfId="16045"/>
    <cellStyle name="Normal 3 2 2 2 2 4 3 2 3" xfId="16046"/>
    <cellStyle name="Normal 3 2 2 2 2 4 3 2 3 2" xfId="16047"/>
    <cellStyle name="Normal 3 2 2 2 2 4 3 2 3 3" xfId="16048"/>
    <cellStyle name="Normal 3 2 2 2 2 4 3 2 3 4" xfId="16049"/>
    <cellStyle name="Normal 3 2 2 2 2 4 3 2 4" xfId="16050"/>
    <cellStyle name="Normal 3 2 2 2 2 4 3 2 4 2" xfId="16051"/>
    <cellStyle name="Normal 3 2 2 2 2 4 3 2 4 3" xfId="16052"/>
    <cellStyle name="Normal 3 2 2 2 2 4 3 2 4 4" xfId="16053"/>
    <cellStyle name="Normal 3 2 2 2 2 4 3 2 5" xfId="16054"/>
    <cellStyle name="Normal 3 2 2 2 2 4 3 2 6" xfId="16055"/>
    <cellStyle name="Normal 3 2 2 2 2 4 3 2 7" xfId="16056"/>
    <cellStyle name="Normal 3 2 2 2 2 4 3 3" xfId="1504"/>
    <cellStyle name="Normal 3 2 2 2 2 4 3 3 2" xfId="16057"/>
    <cellStyle name="Normal 3 2 2 2 2 4 3 3 2 2" xfId="16058"/>
    <cellStyle name="Normal 3 2 2 2 2 4 3 3 2 2 2" xfId="16059"/>
    <cellStyle name="Normal 3 2 2 2 2 4 3 3 2 2 3" xfId="16060"/>
    <cellStyle name="Normal 3 2 2 2 2 4 3 3 2 2 4" xfId="16061"/>
    <cellStyle name="Normal 3 2 2 2 2 4 3 3 2 3" xfId="16062"/>
    <cellStyle name="Normal 3 2 2 2 2 4 3 3 2 4" xfId="16063"/>
    <cellStyle name="Normal 3 2 2 2 2 4 3 3 2 5" xfId="16064"/>
    <cellStyle name="Normal 3 2 2 2 2 4 3 3 3" xfId="16065"/>
    <cellStyle name="Normal 3 2 2 2 2 4 3 3 3 2" xfId="16066"/>
    <cellStyle name="Normal 3 2 2 2 2 4 3 3 3 3" xfId="16067"/>
    <cellStyle name="Normal 3 2 2 2 2 4 3 3 3 4" xfId="16068"/>
    <cellStyle name="Normal 3 2 2 2 2 4 3 3 4" xfId="16069"/>
    <cellStyle name="Normal 3 2 2 2 2 4 3 3 4 2" xfId="16070"/>
    <cellStyle name="Normal 3 2 2 2 2 4 3 3 4 3" xfId="16071"/>
    <cellStyle name="Normal 3 2 2 2 2 4 3 3 4 4" xfId="16072"/>
    <cellStyle name="Normal 3 2 2 2 2 4 3 3 5" xfId="16073"/>
    <cellStyle name="Normal 3 2 2 2 2 4 3 3 6" xfId="16074"/>
    <cellStyle name="Normal 3 2 2 2 2 4 3 3 7" xfId="16075"/>
    <cellStyle name="Normal 3 2 2 2 2 4 3 4" xfId="16076"/>
    <cellStyle name="Normal 3 2 2 2 2 4 3 4 2" xfId="16077"/>
    <cellStyle name="Normal 3 2 2 2 2 4 3 4 2 2" xfId="16078"/>
    <cellStyle name="Normal 3 2 2 2 2 4 3 4 2 3" xfId="16079"/>
    <cellStyle name="Normal 3 2 2 2 2 4 3 4 2 4" xfId="16080"/>
    <cellStyle name="Normal 3 2 2 2 2 4 3 4 3" xfId="16081"/>
    <cellStyle name="Normal 3 2 2 2 2 4 3 4 3 2" xfId="16082"/>
    <cellStyle name="Normal 3 2 2 2 2 4 3 4 3 3" xfId="16083"/>
    <cellStyle name="Normal 3 2 2 2 2 4 3 4 3 4" xfId="16084"/>
    <cellStyle name="Normal 3 2 2 2 2 4 3 4 4" xfId="16085"/>
    <cellStyle name="Normal 3 2 2 2 2 4 3 4 5" xfId="16086"/>
    <cellStyle name="Normal 3 2 2 2 2 4 3 4 6" xfId="16087"/>
    <cellStyle name="Normal 3 2 2 2 2 4 3 5" xfId="16088"/>
    <cellStyle name="Normal 3 2 2 2 2 4 3 5 2" xfId="16089"/>
    <cellStyle name="Normal 3 2 2 2 2 4 3 5 3" xfId="16090"/>
    <cellStyle name="Normal 3 2 2 2 2 4 3 5 4" xfId="16091"/>
    <cellStyle name="Normal 3 2 2 2 2 4 3 6" xfId="16092"/>
    <cellStyle name="Normal 3 2 2 2 2 4 3 6 2" xfId="16093"/>
    <cellStyle name="Normal 3 2 2 2 2 4 3 6 3" xfId="16094"/>
    <cellStyle name="Normal 3 2 2 2 2 4 3 6 4" xfId="16095"/>
    <cellStyle name="Normal 3 2 2 2 2 4 3 7" xfId="16096"/>
    <cellStyle name="Normal 3 2 2 2 2 4 3 8" xfId="16097"/>
    <cellStyle name="Normal 3 2 2 2 2 4 3 9" xfId="16098"/>
    <cellStyle name="Normal 3 2 2 2 2 4 4" xfId="628"/>
    <cellStyle name="Normal 3 2 2 2 2 4 4 2" xfId="16099"/>
    <cellStyle name="Normal 3 2 2 2 2 4 4 2 2" xfId="16100"/>
    <cellStyle name="Normal 3 2 2 2 2 4 4 2 2 2" xfId="16101"/>
    <cellStyle name="Normal 3 2 2 2 2 4 4 2 2 3" xfId="16102"/>
    <cellStyle name="Normal 3 2 2 2 2 4 4 2 2 4" xfId="16103"/>
    <cellStyle name="Normal 3 2 2 2 2 4 4 2 3" xfId="16104"/>
    <cellStyle name="Normal 3 2 2 2 2 4 4 2 4" xfId="16105"/>
    <cellStyle name="Normal 3 2 2 2 2 4 4 2 5" xfId="16106"/>
    <cellStyle name="Normal 3 2 2 2 2 4 4 3" xfId="16107"/>
    <cellStyle name="Normal 3 2 2 2 2 4 4 3 2" xfId="16108"/>
    <cellStyle name="Normal 3 2 2 2 2 4 4 3 3" xfId="16109"/>
    <cellStyle name="Normal 3 2 2 2 2 4 4 3 4" xfId="16110"/>
    <cellStyle name="Normal 3 2 2 2 2 4 4 4" xfId="16111"/>
    <cellStyle name="Normal 3 2 2 2 2 4 4 4 2" xfId="16112"/>
    <cellStyle name="Normal 3 2 2 2 2 4 4 4 3" xfId="16113"/>
    <cellStyle name="Normal 3 2 2 2 2 4 4 4 4" xfId="16114"/>
    <cellStyle name="Normal 3 2 2 2 2 4 4 5" xfId="16115"/>
    <cellStyle name="Normal 3 2 2 2 2 4 4 6" xfId="16116"/>
    <cellStyle name="Normal 3 2 2 2 2 4 4 7" xfId="16117"/>
    <cellStyle name="Normal 3 2 2 2 2 4 5" xfId="850"/>
    <cellStyle name="Normal 3 2 2 2 2 4 5 2" xfId="16118"/>
    <cellStyle name="Normal 3 2 2 2 2 4 5 2 2" xfId="16119"/>
    <cellStyle name="Normal 3 2 2 2 2 4 5 2 2 2" xfId="16120"/>
    <cellStyle name="Normal 3 2 2 2 2 4 5 2 2 3" xfId="16121"/>
    <cellStyle name="Normal 3 2 2 2 2 4 5 2 2 4" xfId="16122"/>
    <cellStyle name="Normal 3 2 2 2 2 4 5 2 3" xfId="16123"/>
    <cellStyle name="Normal 3 2 2 2 2 4 5 2 4" xfId="16124"/>
    <cellStyle name="Normal 3 2 2 2 2 4 5 2 5" xfId="16125"/>
    <cellStyle name="Normal 3 2 2 2 2 4 5 3" xfId="16126"/>
    <cellStyle name="Normal 3 2 2 2 2 4 5 3 2" xfId="16127"/>
    <cellStyle name="Normal 3 2 2 2 2 4 5 3 3" xfId="16128"/>
    <cellStyle name="Normal 3 2 2 2 2 4 5 3 4" xfId="16129"/>
    <cellStyle name="Normal 3 2 2 2 2 4 5 4" xfId="16130"/>
    <cellStyle name="Normal 3 2 2 2 2 4 5 4 2" xfId="16131"/>
    <cellStyle name="Normal 3 2 2 2 2 4 5 4 3" xfId="16132"/>
    <cellStyle name="Normal 3 2 2 2 2 4 5 4 4" xfId="16133"/>
    <cellStyle name="Normal 3 2 2 2 2 4 5 5" xfId="16134"/>
    <cellStyle name="Normal 3 2 2 2 2 4 5 6" xfId="16135"/>
    <cellStyle name="Normal 3 2 2 2 2 4 5 7" xfId="16136"/>
    <cellStyle name="Normal 3 2 2 2 2 4 6" xfId="1103"/>
    <cellStyle name="Normal 3 2 2 2 2 4 6 2" xfId="16137"/>
    <cellStyle name="Normal 3 2 2 2 2 4 6 2 2" xfId="16138"/>
    <cellStyle name="Normal 3 2 2 2 2 4 6 2 2 2" xfId="16139"/>
    <cellStyle name="Normal 3 2 2 2 2 4 6 2 2 3" xfId="16140"/>
    <cellStyle name="Normal 3 2 2 2 2 4 6 2 2 4" xfId="16141"/>
    <cellStyle name="Normal 3 2 2 2 2 4 6 2 3" xfId="16142"/>
    <cellStyle name="Normal 3 2 2 2 2 4 6 2 4" xfId="16143"/>
    <cellStyle name="Normal 3 2 2 2 2 4 6 2 5" xfId="16144"/>
    <cellStyle name="Normal 3 2 2 2 2 4 6 3" xfId="16145"/>
    <cellStyle name="Normal 3 2 2 2 2 4 6 3 2" xfId="16146"/>
    <cellStyle name="Normal 3 2 2 2 2 4 6 3 3" xfId="16147"/>
    <cellStyle name="Normal 3 2 2 2 2 4 6 3 4" xfId="16148"/>
    <cellStyle name="Normal 3 2 2 2 2 4 6 4" xfId="16149"/>
    <cellStyle name="Normal 3 2 2 2 2 4 6 4 2" xfId="16150"/>
    <cellStyle name="Normal 3 2 2 2 2 4 6 4 3" xfId="16151"/>
    <cellStyle name="Normal 3 2 2 2 2 4 6 4 4" xfId="16152"/>
    <cellStyle name="Normal 3 2 2 2 2 4 6 5" xfId="16153"/>
    <cellStyle name="Normal 3 2 2 2 2 4 6 6" xfId="16154"/>
    <cellStyle name="Normal 3 2 2 2 2 4 6 7" xfId="16155"/>
    <cellStyle name="Normal 3 2 2 2 2 4 7" xfId="1430"/>
    <cellStyle name="Normal 3 2 2 2 2 4 7 2" xfId="16156"/>
    <cellStyle name="Normal 3 2 2 2 2 4 7 2 2" xfId="16157"/>
    <cellStyle name="Normal 3 2 2 2 2 4 7 2 2 2" xfId="16158"/>
    <cellStyle name="Normal 3 2 2 2 2 4 7 2 2 3" xfId="16159"/>
    <cellStyle name="Normal 3 2 2 2 2 4 7 2 2 4" xfId="16160"/>
    <cellStyle name="Normal 3 2 2 2 2 4 7 2 3" xfId="16161"/>
    <cellStyle name="Normal 3 2 2 2 2 4 7 2 4" xfId="16162"/>
    <cellStyle name="Normal 3 2 2 2 2 4 7 2 5" xfId="16163"/>
    <cellStyle name="Normal 3 2 2 2 2 4 7 3" xfId="16164"/>
    <cellStyle name="Normal 3 2 2 2 2 4 7 3 2" xfId="16165"/>
    <cellStyle name="Normal 3 2 2 2 2 4 7 3 3" xfId="16166"/>
    <cellStyle name="Normal 3 2 2 2 2 4 7 3 4" xfId="16167"/>
    <cellStyle name="Normal 3 2 2 2 2 4 7 4" xfId="16168"/>
    <cellStyle name="Normal 3 2 2 2 2 4 7 4 2" xfId="16169"/>
    <cellStyle name="Normal 3 2 2 2 2 4 7 4 3" xfId="16170"/>
    <cellStyle name="Normal 3 2 2 2 2 4 7 4 4" xfId="16171"/>
    <cellStyle name="Normal 3 2 2 2 2 4 7 5" xfId="16172"/>
    <cellStyle name="Normal 3 2 2 2 2 4 7 6" xfId="16173"/>
    <cellStyle name="Normal 3 2 2 2 2 4 7 7" xfId="16174"/>
    <cellStyle name="Normal 3 2 2 2 2 4 8" xfId="1726"/>
    <cellStyle name="Normal 3 2 2 2 2 4 8 2" xfId="16175"/>
    <cellStyle name="Normal 3 2 2 2 2 4 8 2 2" xfId="16176"/>
    <cellStyle name="Normal 3 2 2 2 2 4 8 2 2 2" xfId="16177"/>
    <cellStyle name="Normal 3 2 2 2 2 4 8 2 2 3" xfId="16178"/>
    <cellStyle name="Normal 3 2 2 2 2 4 8 2 2 4" xfId="16179"/>
    <cellStyle name="Normal 3 2 2 2 2 4 8 2 3" xfId="16180"/>
    <cellStyle name="Normal 3 2 2 2 2 4 8 2 4" xfId="16181"/>
    <cellStyle name="Normal 3 2 2 2 2 4 8 2 5" xfId="16182"/>
    <cellStyle name="Normal 3 2 2 2 2 4 8 3" xfId="16183"/>
    <cellStyle name="Normal 3 2 2 2 2 4 8 3 2" xfId="16184"/>
    <cellStyle name="Normal 3 2 2 2 2 4 8 3 3" xfId="16185"/>
    <cellStyle name="Normal 3 2 2 2 2 4 8 3 4" xfId="16186"/>
    <cellStyle name="Normal 3 2 2 2 2 4 8 4" xfId="16187"/>
    <cellStyle name="Normal 3 2 2 2 2 4 8 4 2" xfId="16188"/>
    <cellStyle name="Normal 3 2 2 2 2 4 8 4 3" xfId="16189"/>
    <cellStyle name="Normal 3 2 2 2 2 4 8 4 4" xfId="16190"/>
    <cellStyle name="Normal 3 2 2 2 2 4 8 5" xfId="16191"/>
    <cellStyle name="Normal 3 2 2 2 2 4 8 6" xfId="16192"/>
    <cellStyle name="Normal 3 2 2 2 2 4 8 7" xfId="16193"/>
    <cellStyle name="Normal 3 2 2 2 2 4 9" xfId="332"/>
    <cellStyle name="Normal 3 2 2 2 2 4 9 2" xfId="16194"/>
    <cellStyle name="Normal 3 2 2 2 2 4 9 2 2" xfId="16195"/>
    <cellStyle name="Normal 3 2 2 2 2 4 9 2 3" xfId="16196"/>
    <cellStyle name="Normal 3 2 2 2 2 4 9 2 4" xfId="16197"/>
    <cellStyle name="Normal 3 2 2 2 2 4 9 3" xfId="16198"/>
    <cellStyle name="Normal 3 2 2 2 2 4 9 3 2" xfId="16199"/>
    <cellStyle name="Normal 3 2 2 2 2 4 9 3 3" xfId="16200"/>
    <cellStyle name="Normal 3 2 2 2 2 4 9 3 4" xfId="16201"/>
    <cellStyle name="Normal 3 2 2 2 2 4 9 4" xfId="16202"/>
    <cellStyle name="Normal 3 2 2 2 2 4 9 5" xfId="16203"/>
    <cellStyle name="Normal 3 2 2 2 2 4 9 6" xfId="16204"/>
    <cellStyle name="Normal 3 2 2 2 2 5" xfId="108"/>
    <cellStyle name="Normal 3 2 2 2 2 5 10" xfId="16205"/>
    <cellStyle name="Normal 3 2 2 2 2 5 10 2" xfId="16206"/>
    <cellStyle name="Normal 3 2 2 2 2 5 10 2 2" xfId="16207"/>
    <cellStyle name="Normal 3 2 2 2 2 5 10 2 3" xfId="16208"/>
    <cellStyle name="Normal 3 2 2 2 2 5 10 2 4" xfId="16209"/>
    <cellStyle name="Normal 3 2 2 2 2 5 10 3" xfId="16210"/>
    <cellStyle name="Normal 3 2 2 2 2 5 10 4" xfId="16211"/>
    <cellStyle name="Normal 3 2 2 2 2 5 10 5" xfId="16212"/>
    <cellStyle name="Normal 3 2 2 2 2 5 11" xfId="16213"/>
    <cellStyle name="Normal 3 2 2 2 2 5 11 2" xfId="16214"/>
    <cellStyle name="Normal 3 2 2 2 2 5 11 3" xfId="16215"/>
    <cellStyle name="Normal 3 2 2 2 2 5 11 4" xfId="16216"/>
    <cellStyle name="Normal 3 2 2 2 2 5 12" xfId="16217"/>
    <cellStyle name="Normal 3 2 2 2 2 5 12 2" xfId="16218"/>
    <cellStyle name="Normal 3 2 2 2 2 5 12 3" xfId="16219"/>
    <cellStyle name="Normal 3 2 2 2 2 5 12 4" xfId="16220"/>
    <cellStyle name="Normal 3 2 2 2 2 5 13" xfId="16221"/>
    <cellStyle name="Normal 3 2 2 2 2 5 14" xfId="16222"/>
    <cellStyle name="Normal 3 2 2 2 2 5 15" xfId="16223"/>
    <cellStyle name="Normal 3 2 2 2 2 5 2" xfId="182"/>
    <cellStyle name="Normal 3 2 2 2 2 5 2 10" xfId="16224"/>
    <cellStyle name="Normal 3 2 2 2 2 5 2 10 2" xfId="16225"/>
    <cellStyle name="Normal 3 2 2 2 2 5 2 10 3" xfId="16226"/>
    <cellStyle name="Normal 3 2 2 2 2 5 2 10 4" xfId="16227"/>
    <cellStyle name="Normal 3 2 2 2 2 5 2 11" xfId="16228"/>
    <cellStyle name="Normal 3 2 2 2 2 5 2 12" xfId="16229"/>
    <cellStyle name="Normal 3 2 2 2 2 5 2 13" xfId="16230"/>
    <cellStyle name="Normal 3 2 2 2 2 5 2 2" xfId="740"/>
    <cellStyle name="Normal 3 2 2 2 2 5 2 2 2" xfId="16231"/>
    <cellStyle name="Normal 3 2 2 2 2 5 2 2 2 2" xfId="16232"/>
    <cellStyle name="Normal 3 2 2 2 2 5 2 2 2 2 2" xfId="16233"/>
    <cellStyle name="Normal 3 2 2 2 2 5 2 2 2 2 3" xfId="16234"/>
    <cellStyle name="Normal 3 2 2 2 2 5 2 2 2 2 4" xfId="16235"/>
    <cellStyle name="Normal 3 2 2 2 2 5 2 2 2 3" xfId="16236"/>
    <cellStyle name="Normal 3 2 2 2 2 5 2 2 2 4" xfId="16237"/>
    <cellStyle name="Normal 3 2 2 2 2 5 2 2 2 5" xfId="16238"/>
    <cellStyle name="Normal 3 2 2 2 2 5 2 2 3" xfId="16239"/>
    <cellStyle name="Normal 3 2 2 2 2 5 2 2 3 2" xfId="16240"/>
    <cellStyle name="Normal 3 2 2 2 2 5 2 2 3 3" xfId="16241"/>
    <cellStyle name="Normal 3 2 2 2 2 5 2 2 3 4" xfId="16242"/>
    <cellStyle name="Normal 3 2 2 2 2 5 2 2 4" xfId="16243"/>
    <cellStyle name="Normal 3 2 2 2 2 5 2 2 4 2" xfId="16244"/>
    <cellStyle name="Normal 3 2 2 2 2 5 2 2 4 3" xfId="16245"/>
    <cellStyle name="Normal 3 2 2 2 2 5 2 2 4 4" xfId="16246"/>
    <cellStyle name="Normal 3 2 2 2 2 5 2 2 5" xfId="16247"/>
    <cellStyle name="Normal 3 2 2 2 2 5 2 2 6" xfId="16248"/>
    <cellStyle name="Normal 3 2 2 2 2 5 2 2 7" xfId="16249"/>
    <cellStyle name="Normal 3 2 2 2 2 5 2 3" xfId="962"/>
    <cellStyle name="Normal 3 2 2 2 2 5 2 3 2" xfId="16250"/>
    <cellStyle name="Normal 3 2 2 2 2 5 2 3 2 2" xfId="16251"/>
    <cellStyle name="Normal 3 2 2 2 2 5 2 3 2 2 2" xfId="16252"/>
    <cellStyle name="Normal 3 2 2 2 2 5 2 3 2 2 3" xfId="16253"/>
    <cellStyle name="Normal 3 2 2 2 2 5 2 3 2 2 4" xfId="16254"/>
    <cellStyle name="Normal 3 2 2 2 2 5 2 3 2 3" xfId="16255"/>
    <cellStyle name="Normal 3 2 2 2 2 5 2 3 2 4" xfId="16256"/>
    <cellStyle name="Normal 3 2 2 2 2 5 2 3 2 5" xfId="16257"/>
    <cellStyle name="Normal 3 2 2 2 2 5 2 3 3" xfId="16258"/>
    <cellStyle name="Normal 3 2 2 2 2 5 2 3 3 2" xfId="16259"/>
    <cellStyle name="Normal 3 2 2 2 2 5 2 3 3 3" xfId="16260"/>
    <cellStyle name="Normal 3 2 2 2 2 5 2 3 3 4" xfId="16261"/>
    <cellStyle name="Normal 3 2 2 2 2 5 2 3 4" xfId="16262"/>
    <cellStyle name="Normal 3 2 2 2 2 5 2 3 4 2" xfId="16263"/>
    <cellStyle name="Normal 3 2 2 2 2 5 2 3 4 3" xfId="16264"/>
    <cellStyle name="Normal 3 2 2 2 2 5 2 3 4 4" xfId="16265"/>
    <cellStyle name="Normal 3 2 2 2 2 5 2 3 5" xfId="16266"/>
    <cellStyle name="Normal 3 2 2 2 2 5 2 3 6" xfId="16267"/>
    <cellStyle name="Normal 3 2 2 2 2 5 2 3 7" xfId="16268"/>
    <cellStyle name="Normal 3 2 2 2 2 5 2 4" xfId="1289"/>
    <cellStyle name="Normal 3 2 2 2 2 5 2 4 2" xfId="16269"/>
    <cellStyle name="Normal 3 2 2 2 2 5 2 4 2 2" xfId="16270"/>
    <cellStyle name="Normal 3 2 2 2 2 5 2 4 2 2 2" xfId="16271"/>
    <cellStyle name="Normal 3 2 2 2 2 5 2 4 2 2 3" xfId="16272"/>
    <cellStyle name="Normal 3 2 2 2 2 5 2 4 2 2 4" xfId="16273"/>
    <cellStyle name="Normal 3 2 2 2 2 5 2 4 2 3" xfId="16274"/>
    <cellStyle name="Normal 3 2 2 2 2 5 2 4 2 4" xfId="16275"/>
    <cellStyle name="Normal 3 2 2 2 2 5 2 4 2 5" xfId="16276"/>
    <cellStyle name="Normal 3 2 2 2 2 5 2 4 3" xfId="16277"/>
    <cellStyle name="Normal 3 2 2 2 2 5 2 4 3 2" xfId="16278"/>
    <cellStyle name="Normal 3 2 2 2 2 5 2 4 3 3" xfId="16279"/>
    <cellStyle name="Normal 3 2 2 2 2 5 2 4 3 4" xfId="16280"/>
    <cellStyle name="Normal 3 2 2 2 2 5 2 4 4" xfId="16281"/>
    <cellStyle name="Normal 3 2 2 2 2 5 2 4 4 2" xfId="16282"/>
    <cellStyle name="Normal 3 2 2 2 2 5 2 4 4 3" xfId="16283"/>
    <cellStyle name="Normal 3 2 2 2 2 5 2 4 4 4" xfId="16284"/>
    <cellStyle name="Normal 3 2 2 2 2 5 2 4 5" xfId="16285"/>
    <cellStyle name="Normal 3 2 2 2 2 5 2 4 6" xfId="16286"/>
    <cellStyle name="Normal 3 2 2 2 2 5 2 4 7" xfId="16287"/>
    <cellStyle name="Normal 3 2 2 2 2 5 2 5" xfId="1616"/>
    <cellStyle name="Normal 3 2 2 2 2 5 2 5 2" xfId="16288"/>
    <cellStyle name="Normal 3 2 2 2 2 5 2 5 2 2" xfId="16289"/>
    <cellStyle name="Normal 3 2 2 2 2 5 2 5 2 2 2" xfId="16290"/>
    <cellStyle name="Normal 3 2 2 2 2 5 2 5 2 2 3" xfId="16291"/>
    <cellStyle name="Normal 3 2 2 2 2 5 2 5 2 2 4" xfId="16292"/>
    <cellStyle name="Normal 3 2 2 2 2 5 2 5 2 3" xfId="16293"/>
    <cellStyle name="Normal 3 2 2 2 2 5 2 5 2 4" xfId="16294"/>
    <cellStyle name="Normal 3 2 2 2 2 5 2 5 2 5" xfId="16295"/>
    <cellStyle name="Normal 3 2 2 2 2 5 2 5 3" xfId="16296"/>
    <cellStyle name="Normal 3 2 2 2 2 5 2 5 3 2" xfId="16297"/>
    <cellStyle name="Normal 3 2 2 2 2 5 2 5 3 3" xfId="16298"/>
    <cellStyle name="Normal 3 2 2 2 2 5 2 5 3 4" xfId="16299"/>
    <cellStyle name="Normal 3 2 2 2 2 5 2 5 4" xfId="16300"/>
    <cellStyle name="Normal 3 2 2 2 2 5 2 5 4 2" xfId="16301"/>
    <cellStyle name="Normal 3 2 2 2 2 5 2 5 4 3" xfId="16302"/>
    <cellStyle name="Normal 3 2 2 2 2 5 2 5 4 4" xfId="16303"/>
    <cellStyle name="Normal 3 2 2 2 2 5 2 5 5" xfId="16304"/>
    <cellStyle name="Normal 3 2 2 2 2 5 2 5 6" xfId="16305"/>
    <cellStyle name="Normal 3 2 2 2 2 5 2 5 7" xfId="16306"/>
    <cellStyle name="Normal 3 2 2 2 2 5 2 6" xfId="1838"/>
    <cellStyle name="Normal 3 2 2 2 2 5 2 6 2" xfId="16307"/>
    <cellStyle name="Normal 3 2 2 2 2 5 2 6 2 2" xfId="16308"/>
    <cellStyle name="Normal 3 2 2 2 2 5 2 6 2 2 2" xfId="16309"/>
    <cellStyle name="Normal 3 2 2 2 2 5 2 6 2 2 3" xfId="16310"/>
    <cellStyle name="Normal 3 2 2 2 2 5 2 6 2 2 4" xfId="16311"/>
    <cellStyle name="Normal 3 2 2 2 2 5 2 6 2 3" xfId="16312"/>
    <cellStyle name="Normal 3 2 2 2 2 5 2 6 2 4" xfId="16313"/>
    <cellStyle name="Normal 3 2 2 2 2 5 2 6 2 5" xfId="16314"/>
    <cellStyle name="Normal 3 2 2 2 2 5 2 6 3" xfId="16315"/>
    <cellStyle name="Normal 3 2 2 2 2 5 2 6 3 2" xfId="16316"/>
    <cellStyle name="Normal 3 2 2 2 2 5 2 6 3 3" xfId="16317"/>
    <cellStyle name="Normal 3 2 2 2 2 5 2 6 3 4" xfId="16318"/>
    <cellStyle name="Normal 3 2 2 2 2 5 2 6 4" xfId="16319"/>
    <cellStyle name="Normal 3 2 2 2 2 5 2 6 4 2" xfId="16320"/>
    <cellStyle name="Normal 3 2 2 2 2 5 2 6 4 3" xfId="16321"/>
    <cellStyle name="Normal 3 2 2 2 2 5 2 6 4 4" xfId="16322"/>
    <cellStyle name="Normal 3 2 2 2 2 5 2 6 5" xfId="16323"/>
    <cellStyle name="Normal 3 2 2 2 2 5 2 6 6" xfId="16324"/>
    <cellStyle name="Normal 3 2 2 2 2 5 2 6 7" xfId="16325"/>
    <cellStyle name="Normal 3 2 2 2 2 5 2 7" xfId="518"/>
    <cellStyle name="Normal 3 2 2 2 2 5 2 7 2" xfId="16326"/>
    <cellStyle name="Normal 3 2 2 2 2 5 2 7 2 2" xfId="16327"/>
    <cellStyle name="Normal 3 2 2 2 2 5 2 7 2 3" xfId="16328"/>
    <cellStyle name="Normal 3 2 2 2 2 5 2 7 2 4" xfId="16329"/>
    <cellStyle name="Normal 3 2 2 2 2 5 2 7 3" xfId="16330"/>
    <cellStyle name="Normal 3 2 2 2 2 5 2 7 3 2" xfId="16331"/>
    <cellStyle name="Normal 3 2 2 2 2 5 2 7 3 3" xfId="16332"/>
    <cellStyle name="Normal 3 2 2 2 2 5 2 7 3 4" xfId="16333"/>
    <cellStyle name="Normal 3 2 2 2 2 5 2 7 4" xfId="16334"/>
    <cellStyle name="Normal 3 2 2 2 2 5 2 7 5" xfId="16335"/>
    <cellStyle name="Normal 3 2 2 2 2 5 2 7 6" xfId="16336"/>
    <cellStyle name="Normal 3 2 2 2 2 5 2 8" xfId="16337"/>
    <cellStyle name="Normal 3 2 2 2 2 5 2 8 2" xfId="16338"/>
    <cellStyle name="Normal 3 2 2 2 2 5 2 8 2 2" xfId="16339"/>
    <cellStyle name="Normal 3 2 2 2 2 5 2 8 2 3" xfId="16340"/>
    <cellStyle name="Normal 3 2 2 2 2 5 2 8 2 4" xfId="16341"/>
    <cellStyle name="Normal 3 2 2 2 2 5 2 8 3" xfId="16342"/>
    <cellStyle name="Normal 3 2 2 2 2 5 2 8 4" xfId="16343"/>
    <cellStyle name="Normal 3 2 2 2 2 5 2 8 5" xfId="16344"/>
    <cellStyle name="Normal 3 2 2 2 2 5 2 9" xfId="16345"/>
    <cellStyle name="Normal 3 2 2 2 2 5 2 9 2" xfId="16346"/>
    <cellStyle name="Normal 3 2 2 2 2 5 2 9 3" xfId="16347"/>
    <cellStyle name="Normal 3 2 2 2 2 5 2 9 4" xfId="16348"/>
    <cellStyle name="Normal 3 2 2 2 2 5 3" xfId="444"/>
    <cellStyle name="Normal 3 2 2 2 2 5 3 2" xfId="1215"/>
    <cellStyle name="Normal 3 2 2 2 2 5 3 2 2" xfId="16349"/>
    <cellStyle name="Normal 3 2 2 2 2 5 3 2 2 2" xfId="16350"/>
    <cellStyle name="Normal 3 2 2 2 2 5 3 2 2 2 2" xfId="16351"/>
    <cellStyle name="Normal 3 2 2 2 2 5 3 2 2 2 3" xfId="16352"/>
    <cellStyle name="Normal 3 2 2 2 2 5 3 2 2 2 4" xfId="16353"/>
    <cellStyle name="Normal 3 2 2 2 2 5 3 2 2 3" xfId="16354"/>
    <cellStyle name="Normal 3 2 2 2 2 5 3 2 2 4" xfId="16355"/>
    <cellStyle name="Normal 3 2 2 2 2 5 3 2 2 5" xfId="16356"/>
    <cellStyle name="Normal 3 2 2 2 2 5 3 2 3" xfId="16357"/>
    <cellStyle name="Normal 3 2 2 2 2 5 3 2 3 2" xfId="16358"/>
    <cellStyle name="Normal 3 2 2 2 2 5 3 2 3 3" xfId="16359"/>
    <cellStyle name="Normal 3 2 2 2 2 5 3 2 3 4" xfId="16360"/>
    <cellStyle name="Normal 3 2 2 2 2 5 3 2 4" xfId="16361"/>
    <cellStyle name="Normal 3 2 2 2 2 5 3 2 4 2" xfId="16362"/>
    <cellStyle name="Normal 3 2 2 2 2 5 3 2 4 3" xfId="16363"/>
    <cellStyle name="Normal 3 2 2 2 2 5 3 2 4 4" xfId="16364"/>
    <cellStyle name="Normal 3 2 2 2 2 5 3 2 5" xfId="16365"/>
    <cellStyle name="Normal 3 2 2 2 2 5 3 2 6" xfId="16366"/>
    <cellStyle name="Normal 3 2 2 2 2 5 3 2 7" xfId="16367"/>
    <cellStyle name="Normal 3 2 2 2 2 5 3 3" xfId="1542"/>
    <cellStyle name="Normal 3 2 2 2 2 5 3 3 2" xfId="16368"/>
    <cellStyle name="Normal 3 2 2 2 2 5 3 3 2 2" xfId="16369"/>
    <cellStyle name="Normal 3 2 2 2 2 5 3 3 2 2 2" xfId="16370"/>
    <cellStyle name="Normal 3 2 2 2 2 5 3 3 2 2 3" xfId="16371"/>
    <cellStyle name="Normal 3 2 2 2 2 5 3 3 2 2 4" xfId="16372"/>
    <cellStyle name="Normal 3 2 2 2 2 5 3 3 2 3" xfId="16373"/>
    <cellStyle name="Normal 3 2 2 2 2 5 3 3 2 4" xfId="16374"/>
    <cellStyle name="Normal 3 2 2 2 2 5 3 3 2 5" xfId="16375"/>
    <cellStyle name="Normal 3 2 2 2 2 5 3 3 3" xfId="16376"/>
    <cellStyle name="Normal 3 2 2 2 2 5 3 3 3 2" xfId="16377"/>
    <cellStyle name="Normal 3 2 2 2 2 5 3 3 3 3" xfId="16378"/>
    <cellStyle name="Normal 3 2 2 2 2 5 3 3 3 4" xfId="16379"/>
    <cellStyle name="Normal 3 2 2 2 2 5 3 3 4" xfId="16380"/>
    <cellStyle name="Normal 3 2 2 2 2 5 3 3 4 2" xfId="16381"/>
    <cellStyle name="Normal 3 2 2 2 2 5 3 3 4 3" xfId="16382"/>
    <cellStyle name="Normal 3 2 2 2 2 5 3 3 4 4" xfId="16383"/>
    <cellStyle name="Normal 3 2 2 2 2 5 3 3 5" xfId="16384"/>
    <cellStyle name="Normal 3 2 2 2 2 5 3 3 6" xfId="16385"/>
    <cellStyle name="Normal 3 2 2 2 2 5 3 3 7" xfId="16386"/>
    <cellStyle name="Normal 3 2 2 2 2 5 3 4" xfId="16387"/>
    <cellStyle name="Normal 3 2 2 2 2 5 3 4 2" xfId="16388"/>
    <cellStyle name="Normal 3 2 2 2 2 5 3 4 2 2" xfId="16389"/>
    <cellStyle name="Normal 3 2 2 2 2 5 3 4 2 3" xfId="16390"/>
    <cellStyle name="Normal 3 2 2 2 2 5 3 4 2 4" xfId="16391"/>
    <cellStyle name="Normal 3 2 2 2 2 5 3 4 3" xfId="16392"/>
    <cellStyle name="Normal 3 2 2 2 2 5 3 4 3 2" xfId="16393"/>
    <cellStyle name="Normal 3 2 2 2 2 5 3 4 3 3" xfId="16394"/>
    <cellStyle name="Normal 3 2 2 2 2 5 3 4 3 4" xfId="16395"/>
    <cellStyle name="Normal 3 2 2 2 2 5 3 4 4" xfId="16396"/>
    <cellStyle name="Normal 3 2 2 2 2 5 3 4 5" xfId="16397"/>
    <cellStyle name="Normal 3 2 2 2 2 5 3 4 6" xfId="16398"/>
    <cellStyle name="Normal 3 2 2 2 2 5 3 5" xfId="16399"/>
    <cellStyle name="Normal 3 2 2 2 2 5 3 5 2" xfId="16400"/>
    <cellStyle name="Normal 3 2 2 2 2 5 3 5 3" xfId="16401"/>
    <cellStyle name="Normal 3 2 2 2 2 5 3 5 4" xfId="16402"/>
    <cellStyle name="Normal 3 2 2 2 2 5 3 6" xfId="16403"/>
    <cellStyle name="Normal 3 2 2 2 2 5 3 6 2" xfId="16404"/>
    <cellStyle name="Normal 3 2 2 2 2 5 3 6 3" xfId="16405"/>
    <cellStyle name="Normal 3 2 2 2 2 5 3 6 4" xfId="16406"/>
    <cellStyle name="Normal 3 2 2 2 2 5 3 7" xfId="16407"/>
    <cellStyle name="Normal 3 2 2 2 2 5 3 8" xfId="16408"/>
    <cellStyle name="Normal 3 2 2 2 2 5 3 9" xfId="16409"/>
    <cellStyle name="Normal 3 2 2 2 2 5 4" xfId="666"/>
    <cellStyle name="Normal 3 2 2 2 2 5 4 2" xfId="16410"/>
    <cellStyle name="Normal 3 2 2 2 2 5 4 2 2" xfId="16411"/>
    <cellStyle name="Normal 3 2 2 2 2 5 4 2 2 2" xfId="16412"/>
    <cellStyle name="Normal 3 2 2 2 2 5 4 2 2 3" xfId="16413"/>
    <cellStyle name="Normal 3 2 2 2 2 5 4 2 2 4" xfId="16414"/>
    <cellStyle name="Normal 3 2 2 2 2 5 4 2 3" xfId="16415"/>
    <cellStyle name="Normal 3 2 2 2 2 5 4 2 4" xfId="16416"/>
    <cellStyle name="Normal 3 2 2 2 2 5 4 2 5" xfId="16417"/>
    <cellStyle name="Normal 3 2 2 2 2 5 4 3" xfId="16418"/>
    <cellStyle name="Normal 3 2 2 2 2 5 4 3 2" xfId="16419"/>
    <cellStyle name="Normal 3 2 2 2 2 5 4 3 3" xfId="16420"/>
    <cellStyle name="Normal 3 2 2 2 2 5 4 3 4" xfId="16421"/>
    <cellStyle name="Normal 3 2 2 2 2 5 4 4" xfId="16422"/>
    <cellStyle name="Normal 3 2 2 2 2 5 4 4 2" xfId="16423"/>
    <cellStyle name="Normal 3 2 2 2 2 5 4 4 3" xfId="16424"/>
    <cellStyle name="Normal 3 2 2 2 2 5 4 4 4" xfId="16425"/>
    <cellStyle name="Normal 3 2 2 2 2 5 4 5" xfId="16426"/>
    <cellStyle name="Normal 3 2 2 2 2 5 4 6" xfId="16427"/>
    <cellStyle name="Normal 3 2 2 2 2 5 4 7" xfId="16428"/>
    <cellStyle name="Normal 3 2 2 2 2 5 5" xfId="888"/>
    <cellStyle name="Normal 3 2 2 2 2 5 5 2" xfId="16429"/>
    <cellStyle name="Normal 3 2 2 2 2 5 5 2 2" xfId="16430"/>
    <cellStyle name="Normal 3 2 2 2 2 5 5 2 2 2" xfId="16431"/>
    <cellStyle name="Normal 3 2 2 2 2 5 5 2 2 3" xfId="16432"/>
    <cellStyle name="Normal 3 2 2 2 2 5 5 2 2 4" xfId="16433"/>
    <cellStyle name="Normal 3 2 2 2 2 5 5 2 3" xfId="16434"/>
    <cellStyle name="Normal 3 2 2 2 2 5 5 2 4" xfId="16435"/>
    <cellStyle name="Normal 3 2 2 2 2 5 5 2 5" xfId="16436"/>
    <cellStyle name="Normal 3 2 2 2 2 5 5 3" xfId="16437"/>
    <cellStyle name="Normal 3 2 2 2 2 5 5 3 2" xfId="16438"/>
    <cellStyle name="Normal 3 2 2 2 2 5 5 3 3" xfId="16439"/>
    <cellStyle name="Normal 3 2 2 2 2 5 5 3 4" xfId="16440"/>
    <cellStyle name="Normal 3 2 2 2 2 5 5 4" xfId="16441"/>
    <cellStyle name="Normal 3 2 2 2 2 5 5 4 2" xfId="16442"/>
    <cellStyle name="Normal 3 2 2 2 2 5 5 4 3" xfId="16443"/>
    <cellStyle name="Normal 3 2 2 2 2 5 5 4 4" xfId="16444"/>
    <cellStyle name="Normal 3 2 2 2 2 5 5 5" xfId="16445"/>
    <cellStyle name="Normal 3 2 2 2 2 5 5 6" xfId="16446"/>
    <cellStyle name="Normal 3 2 2 2 2 5 5 7" xfId="16447"/>
    <cellStyle name="Normal 3 2 2 2 2 5 6" xfId="1067"/>
    <cellStyle name="Normal 3 2 2 2 2 5 6 2" xfId="16448"/>
    <cellStyle name="Normal 3 2 2 2 2 5 6 2 2" xfId="16449"/>
    <cellStyle name="Normal 3 2 2 2 2 5 6 2 2 2" xfId="16450"/>
    <cellStyle name="Normal 3 2 2 2 2 5 6 2 2 3" xfId="16451"/>
    <cellStyle name="Normal 3 2 2 2 2 5 6 2 2 4" xfId="16452"/>
    <cellStyle name="Normal 3 2 2 2 2 5 6 2 3" xfId="16453"/>
    <cellStyle name="Normal 3 2 2 2 2 5 6 2 4" xfId="16454"/>
    <cellStyle name="Normal 3 2 2 2 2 5 6 2 5" xfId="16455"/>
    <cellStyle name="Normal 3 2 2 2 2 5 6 3" xfId="16456"/>
    <cellStyle name="Normal 3 2 2 2 2 5 6 3 2" xfId="16457"/>
    <cellStyle name="Normal 3 2 2 2 2 5 6 3 3" xfId="16458"/>
    <cellStyle name="Normal 3 2 2 2 2 5 6 3 4" xfId="16459"/>
    <cellStyle name="Normal 3 2 2 2 2 5 6 4" xfId="16460"/>
    <cellStyle name="Normal 3 2 2 2 2 5 6 4 2" xfId="16461"/>
    <cellStyle name="Normal 3 2 2 2 2 5 6 4 3" xfId="16462"/>
    <cellStyle name="Normal 3 2 2 2 2 5 6 4 4" xfId="16463"/>
    <cellStyle name="Normal 3 2 2 2 2 5 6 5" xfId="16464"/>
    <cellStyle name="Normal 3 2 2 2 2 5 6 6" xfId="16465"/>
    <cellStyle name="Normal 3 2 2 2 2 5 6 7" xfId="16466"/>
    <cellStyle name="Normal 3 2 2 2 2 5 7" xfId="1394"/>
    <cellStyle name="Normal 3 2 2 2 2 5 7 2" xfId="16467"/>
    <cellStyle name="Normal 3 2 2 2 2 5 7 2 2" xfId="16468"/>
    <cellStyle name="Normal 3 2 2 2 2 5 7 2 2 2" xfId="16469"/>
    <cellStyle name="Normal 3 2 2 2 2 5 7 2 2 3" xfId="16470"/>
    <cellStyle name="Normal 3 2 2 2 2 5 7 2 2 4" xfId="16471"/>
    <cellStyle name="Normal 3 2 2 2 2 5 7 2 3" xfId="16472"/>
    <cellStyle name="Normal 3 2 2 2 2 5 7 2 4" xfId="16473"/>
    <cellStyle name="Normal 3 2 2 2 2 5 7 2 5" xfId="16474"/>
    <cellStyle name="Normal 3 2 2 2 2 5 7 3" xfId="16475"/>
    <cellStyle name="Normal 3 2 2 2 2 5 7 3 2" xfId="16476"/>
    <cellStyle name="Normal 3 2 2 2 2 5 7 3 3" xfId="16477"/>
    <cellStyle name="Normal 3 2 2 2 2 5 7 3 4" xfId="16478"/>
    <cellStyle name="Normal 3 2 2 2 2 5 7 4" xfId="16479"/>
    <cellStyle name="Normal 3 2 2 2 2 5 7 4 2" xfId="16480"/>
    <cellStyle name="Normal 3 2 2 2 2 5 7 4 3" xfId="16481"/>
    <cellStyle name="Normal 3 2 2 2 2 5 7 4 4" xfId="16482"/>
    <cellStyle name="Normal 3 2 2 2 2 5 7 5" xfId="16483"/>
    <cellStyle name="Normal 3 2 2 2 2 5 7 6" xfId="16484"/>
    <cellStyle name="Normal 3 2 2 2 2 5 7 7" xfId="16485"/>
    <cellStyle name="Normal 3 2 2 2 2 5 8" xfId="1764"/>
    <cellStyle name="Normal 3 2 2 2 2 5 8 2" xfId="16486"/>
    <cellStyle name="Normal 3 2 2 2 2 5 8 2 2" xfId="16487"/>
    <cellStyle name="Normal 3 2 2 2 2 5 8 2 2 2" xfId="16488"/>
    <cellStyle name="Normal 3 2 2 2 2 5 8 2 2 3" xfId="16489"/>
    <cellStyle name="Normal 3 2 2 2 2 5 8 2 2 4" xfId="16490"/>
    <cellStyle name="Normal 3 2 2 2 2 5 8 2 3" xfId="16491"/>
    <cellStyle name="Normal 3 2 2 2 2 5 8 2 4" xfId="16492"/>
    <cellStyle name="Normal 3 2 2 2 2 5 8 2 5" xfId="16493"/>
    <cellStyle name="Normal 3 2 2 2 2 5 8 3" xfId="16494"/>
    <cellStyle name="Normal 3 2 2 2 2 5 8 3 2" xfId="16495"/>
    <cellStyle name="Normal 3 2 2 2 2 5 8 3 3" xfId="16496"/>
    <cellStyle name="Normal 3 2 2 2 2 5 8 3 4" xfId="16497"/>
    <cellStyle name="Normal 3 2 2 2 2 5 8 4" xfId="16498"/>
    <cellStyle name="Normal 3 2 2 2 2 5 8 4 2" xfId="16499"/>
    <cellStyle name="Normal 3 2 2 2 2 5 8 4 3" xfId="16500"/>
    <cellStyle name="Normal 3 2 2 2 2 5 8 4 4" xfId="16501"/>
    <cellStyle name="Normal 3 2 2 2 2 5 8 5" xfId="16502"/>
    <cellStyle name="Normal 3 2 2 2 2 5 8 6" xfId="16503"/>
    <cellStyle name="Normal 3 2 2 2 2 5 8 7" xfId="16504"/>
    <cellStyle name="Normal 3 2 2 2 2 5 9" xfId="296"/>
    <cellStyle name="Normal 3 2 2 2 2 5 9 2" xfId="16505"/>
    <cellStyle name="Normal 3 2 2 2 2 5 9 2 2" xfId="16506"/>
    <cellStyle name="Normal 3 2 2 2 2 5 9 2 3" xfId="16507"/>
    <cellStyle name="Normal 3 2 2 2 2 5 9 2 4" xfId="16508"/>
    <cellStyle name="Normal 3 2 2 2 2 5 9 3" xfId="16509"/>
    <cellStyle name="Normal 3 2 2 2 2 5 9 3 2" xfId="16510"/>
    <cellStyle name="Normal 3 2 2 2 2 5 9 3 3" xfId="16511"/>
    <cellStyle name="Normal 3 2 2 2 2 5 9 3 4" xfId="16512"/>
    <cellStyle name="Normal 3 2 2 2 2 5 9 4" xfId="16513"/>
    <cellStyle name="Normal 3 2 2 2 2 5 9 5" xfId="16514"/>
    <cellStyle name="Normal 3 2 2 2 2 5 9 6" xfId="16515"/>
    <cellStyle name="Normal 3 2 2 2 2 6" xfId="144"/>
    <cellStyle name="Normal 3 2 2 2 2 6 10" xfId="16516"/>
    <cellStyle name="Normal 3 2 2 2 2 6 10 2" xfId="16517"/>
    <cellStyle name="Normal 3 2 2 2 2 6 10 3" xfId="16518"/>
    <cellStyle name="Normal 3 2 2 2 2 6 10 4" xfId="16519"/>
    <cellStyle name="Normal 3 2 2 2 2 6 11" xfId="16520"/>
    <cellStyle name="Normal 3 2 2 2 2 6 12" xfId="16521"/>
    <cellStyle name="Normal 3 2 2 2 2 6 13" xfId="16522"/>
    <cellStyle name="Normal 3 2 2 2 2 6 2" xfId="702"/>
    <cellStyle name="Normal 3 2 2 2 2 6 2 2" xfId="16523"/>
    <cellStyle name="Normal 3 2 2 2 2 6 2 2 2" xfId="16524"/>
    <cellStyle name="Normal 3 2 2 2 2 6 2 2 2 2" xfId="16525"/>
    <cellStyle name="Normal 3 2 2 2 2 6 2 2 2 3" xfId="16526"/>
    <cellStyle name="Normal 3 2 2 2 2 6 2 2 2 4" xfId="16527"/>
    <cellStyle name="Normal 3 2 2 2 2 6 2 2 3" xfId="16528"/>
    <cellStyle name="Normal 3 2 2 2 2 6 2 2 4" xfId="16529"/>
    <cellStyle name="Normal 3 2 2 2 2 6 2 2 5" xfId="16530"/>
    <cellStyle name="Normal 3 2 2 2 2 6 2 3" xfId="16531"/>
    <cellStyle name="Normal 3 2 2 2 2 6 2 3 2" xfId="16532"/>
    <cellStyle name="Normal 3 2 2 2 2 6 2 3 3" xfId="16533"/>
    <cellStyle name="Normal 3 2 2 2 2 6 2 3 4" xfId="16534"/>
    <cellStyle name="Normal 3 2 2 2 2 6 2 4" xfId="16535"/>
    <cellStyle name="Normal 3 2 2 2 2 6 2 4 2" xfId="16536"/>
    <cellStyle name="Normal 3 2 2 2 2 6 2 4 3" xfId="16537"/>
    <cellStyle name="Normal 3 2 2 2 2 6 2 4 4" xfId="16538"/>
    <cellStyle name="Normal 3 2 2 2 2 6 2 5" xfId="16539"/>
    <cellStyle name="Normal 3 2 2 2 2 6 2 6" xfId="16540"/>
    <cellStyle name="Normal 3 2 2 2 2 6 2 7" xfId="16541"/>
    <cellStyle name="Normal 3 2 2 2 2 6 3" xfId="924"/>
    <cellStyle name="Normal 3 2 2 2 2 6 3 2" xfId="16542"/>
    <cellStyle name="Normal 3 2 2 2 2 6 3 2 2" xfId="16543"/>
    <cellStyle name="Normal 3 2 2 2 2 6 3 2 2 2" xfId="16544"/>
    <cellStyle name="Normal 3 2 2 2 2 6 3 2 2 3" xfId="16545"/>
    <cellStyle name="Normal 3 2 2 2 2 6 3 2 2 4" xfId="16546"/>
    <cellStyle name="Normal 3 2 2 2 2 6 3 2 3" xfId="16547"/>
    <cellStyle name="Normal 3 2 2 2 2 6 3 2 4" xfId="16548"/>
    <cellStyle name="Normal 3 2 2 2 2 6 3 2 5" xfId="16549"/>
    <cellStyle name="Normal 3 2 2 2 2 6 3 3" xfId="16550"/>
    <cellStyle name="Normal 3 2 2 2 2 6 3 3 2" xfId="16551"/>
    <cellStyle name="Normal 3 2 2 2 2 6 3 3 3" xfId="16552"/>
    <cellStyle name="Normal 3 2 2 2 2 6 3 3 4" xfId="16553"/>
    <cellStyle name="Normal 3 2 2 2 2 6 3 4" xfId="16554"/>
    <cellStyle name="Normal 3 2 2 2 2 6 3 4 2" xfId="16555"/>
    <cellStyle name="Normal 3 2 2 2 2 6 3 4 3" xfId="16556"/>
    <cellStyle name="Normal 3 2 2 2 2 6 3 4 4" xfId="16557"/>
    <cellStyle name="Normal 3 2 2 2 2 6 3 5" xfId="16558"/>
    <cellStyle name="Normal 3 2 2 2 2 6 3 6" xfId="16559"/>
    <cellStyle name="Normal 3 2 2 2 2 6 3 7" xfId="16560"/>
    <cellStyle name="Normal 3 2 2 2 2 6 4" xfId="1251"/>
    <cellStyle name="Normal 3 2 2 2 2 6 4 2" xfId="16561"/>
    <cellStyle name="Normal 3 2 2 2 2 6 4 2 2" xfId="16562"/>
    <cellStyle name="Normal 3 2 2 2 2 6 4 2 2 2" xfId="16563"/>
    <cellStyle name="Normal 3 2 2 2 2 6 4 2 2 3" xfId="16564"/>
    <cellStyle name="Normal 3 2 2 2 2 6 4 2 2 4" xfId="16565"/>
    <cellStyle name="Normal 3 2 2 2 2 6 4 2 3" xfId="16566"/>
    <cellStyle name="Normal 3 2 2 2 2 6 4 2 4" xfId="16567"/>
    <cellStyle name="Normal 3 2 2 2 2 6 4 2 5" xfId="16568"/>
    <cellStyle name="Normal 3 2 2 2 2 6 4 3" xfId="16569"/>
    <cellStyle name="Normal 3 2 2 2 2 6 4 3 2" xfId="16570"/>
    <cellStyle name="Normal 3 2 2 2 2 6 4 3 3" xfId="16571"/>
    <cellStyle name="Normal 3 2 2 2 2 6 4 3 4" xfId="16572"/>
    <cellStyle name="Normal 3 2 2 2 2 6 4 4" xfId="16573"/>
    <cellStyle name="Normal 3 2 2 2 2 6 4 4 2" xfId="16574"/>
    <cellStyle name="Normal 3 2 2 2 2 6 4 4 3" xfId="16575"/>
    <cellStyle name="Normal 3 2 2 2 2 6 4 4 4" xfId="16576"/>
    <cellStyle name="Normal 3 2 2 2 2 6 4 5" xfId="16577"/>
    <cellStyle name="Normal 3 2 2 2 2 6 4 6" xfId="16578"/>
    <cellStyle name="Normal 3 2 2 2 2 6 4 7" xfId="16579"/>
    <cellStyle name="Normal 3 2 2 2 2 6 5" xfId="1578"/>
    <cellStyle name="Normal 3 2 2 2 2 6 5 2" xfId="16580"/>
    <cellStyle name="Normal 3 2 2 2 2 6 5 2 2" xfId="16581"/>
    <cellStyle name="Normal 3 2 2 2 2 6 5 2 2 2" xfId="16582"/>
    <cellStyle name="Normal 3 2 2 2 2 6 5 2 2 3" xfId="16583"/>
    <cellStyle name="Normal 3 2 2 2 2 6 5 2 2 4" xfId="16584"/>
    <cellStyle name="Normal 3 2 2 2 2 6 5 2 3" xfId="16585"/>
    <cellStyle name="Normal 3 2 2 2 2 6 5 2 4" xfId="16586"/>
    <cellStyle name="Normal 3 2 2 2 2 6 5 2 5" xfId="16587"/>
    <cellStyle name="Normal 3 2 2 2 2 6 5 3" xfId="16588"/>
    <cellStyle name="Normal 3 2 2 2 2 6 5 3 2" xfId="16589"/>
    <cellStyle name="Normal 3 2 2 2 2 6 5 3 3" xfId="16590"/>
    <cellStyle name="Normal 3 2 2 2 2 6 5 3 4" xfId="16591"/>
    <cellStyle name="Normal 3 2 2 2 2 6 5 4" xfId="16592"/>
    <cellStyle name="Normal 3 2 2 2 2 6 5 4 2" xfId="16593"/>
    <cellStyle name="Normal 3 2 2 2 2 6 5 4 3" xfId="16594"/>
    <cellStyle name="Normal 3 2 2 2 2 6 5 4 4" xfId="16595"/>
    <cellStyle name="Normal 3 2 2 2 2 6 5 5" xfId="16596"/>
    <cellStyle name="Normal 3 2 2 2 2 6 5 6" xfId="16597"/>
    <cellStyle name="Normal 3 2 2 2 2 6 5 7" xfId="16598"/>
    <cellStyle name="Normal 3 2 2 2 2 6 6" xfId="1800"/>
    <cellStyle name="Normal 3 2 2 2 2 6 6 2" xfId="16599"/>
    <cellStyle name="Normal 3 2 2 2 2 6 6 2 2" xfId="16600"/>
    <cellStyle name="Normal 3 2 2 2 2 6 6 2 2 2" xfId="16601"/>
    <cellStyle name="Normal 3 2 2 2 2 6 6 2 2 3" xfId="16602"/>
    <cellStyle name="Normal 3 2 2 2 2 6 6 2 2 4" xfId="16603"/>
    <cellStyle name="Normal 3 2 2 2 2 6 6 2 3" xfId="16604"/>
    <cellStyle name="Normal 3 2 2 2 2 6 6 2 4" xfId="16605"/>
    <cellStyle name="Normal 3 2 2 2 2 6 6 2 5" xfId="16606"/>
    <cellStyle name="Normal 3 2 2 2 2 6 6 3" xfId="16607"/>
    <cellStyle name="Normal 3 2 2 2 2 6 6 3 2" xfId="16608"/>
    <cellStyle name="Normal 3 2 2 2 2 6 6 3 3" xfId="16609"/>
    <cellStyle name="Normal 3 2 2 2 2 6 6 3 4" xfId="16610"/>
    <cellStyle name="Normal 3 2 2 2 2 6 6 4" xfId="16611"/>
    <cellStyle name="Normal 3 2 2 2 2 6 6 4 2" xfId="16612"/>
    <cellStyle name="Normal 3 2 2 2 2 6 6 4 3" xfId="16613"/>
    <cellStyle name="Normal 3 2 2 2 2 6 6 4 4" xfId="16614"/>
    <cellStyle name="Normal 3 2 2 2 2 6 6 5" xfId="16615"/>
    <cellStyle name="Normal 3 2 2 2 2 6 6 6" xfId="16616"/>
    <cellStyle name="Normal 3 2 2 2 2 6 6 7" xfId="16617"/>
    <cellStyle name="Normal 3 2 2 2 2 6 7" xfId="480"/>
    <cellStyle name="Normal 3 2 2 2 2 6 7 2" xfId="16618"/>
    <cellStyle name="Normal 3 2 2 2 2 6 7 2 2" xfId="16619"/>
    <cellStyle name="Normal 3 2 2 2 2 6 7 2 3" xfId="16620"/>
    <cellStyle name="Normal 3 2 2 2 2 6 7 2 4" xfId="16621"/>
    <cellStyle name="Normal 3 2 2 2 2 6 7 3" xfId="16622"/>
    <cellStyle name="Normal 3 2 2 2 2 6 7 3 2" xfId="16623"/>
    <cellStyle name="Normal 3 2 2 2 2 6 7 3 3" xfId="16624"/>
    <cellStyle name="Normal 3 2 2 2 2 6 7 3 4" xfId="16625"/>
    <cellStyle name="Normal 3 2 2 2 2 6 7 4" xfId="16626"/>
    <cellStyle name="Normal 3 2 2 2 2 6 7 5" xfId="16627"/>
    <cellStyle name="Normal 3 2 2 2 2 6 7 6" xfId="16628"/>
    <cellStyle name="Normal 3 2 2 2 2 6 8" xfId="16629"/>
    <cellStyle name="Normal 3 2 2 2 2 6 8 2" xfId="16630"/>
    <cellStyle name="Normal 3 2 2 2 2 6 8 2 2" xfId="16631"/>
    <cellStyle name="Normal 3 2 2 2 2 6 8 2 3" xfId="16632"/>
    <cellStyle name="Normal 3 2 2 2 2 6 8 2 4" xfId="16633"/>
    <cellStyle name="Normal 3 2 2 2 2 6 8 3" xfId="16634"/>
    <cellStyle name="Normal 3 2 2 2 2 6 8 4" xfId="16635"/>
    <cellStyle name="Normal 3 2 2 2 2 6 8 5" xfId="16636"/>
    <cellStyle name="Normal 3 2 2 2 2 6 9" xfId="16637"/>
    <cellStyle name="Normal 3 2 2 2 2 6 9 2" xfId="16638"/>
    <cellStyle name="Normal 3 2 2 2 2 6 9 3" xfId="16639"/>
    <cellStyle name="Normal 3 2 2 2 2 6 9 4" xfId="16640"/>
    <cellStyle name="Normal 3 2 2 2 2 7" xfId="370"/>
    <cellStyle name="Normal 3 2 2 2 2 7 2" xfId="1141"/>
    <cellStyle name="Normal 3 2 2 2 2 7 2 2" xfId="16641"/>
    <cellStyle name="Normal 3 2 2 2 2 7 2 2 2" xfId="16642"/>
    <cellStyle name="Normal 3 2 2 2 2 7 2 2 2 2" xfId="16643"/>
    <cellStyle name="Normal 3 2 2 2 2 7 2 2 2 3" xfId="16644"/>
    <cellStyle name="Normal 3 2 2 2 2 7 2 2 2 4" xfId="16645"/>
    <cellStyle name="Normal 3 2 2 2 2 7 2 2 3" xfId="16646"/>
    <cellStyle name="Normal 3 2 2 2 2 7 2 2 4" xfId="16647"/>
    <cellStyle name="Normal 3 2 2 2 2 7 2 2 5" xfId="16648"/>
    <cellStyle name="Normal 3 2 2 2 2 7 2 3" xfId="16649"/>
    <cellStyle name="Normal 3 2 2 2 2 7 2 3 2" xfId="16650"/>
    <cellStyle name="Normal 3 2 2 2 2 7 2 3 3" xfId="16651"/>
    <cellStyle name="Normal 3 2 2 2 2 7 2 3 4" xfId="16652"/>
    <cellStyle name="Normal 3 2 2 2 2 7 2 4" xfId="16653"/>
    <cellStyle name="Normal 3 2 2 2 2 7 2 4 2" xfId="16654"/>
    <cellStyle name="Normal 3 2 2 2 2 7 2 4 3" xfId="16655"/>
    <cellStyle name="Normal 3 2 2 2 2 7 2 4 4" xfId="16656"/>
    <cellStyle name="Normal 3 2 2 2 2 7 2 5" xfId="16657"/>
    <cellStyle name="Normal 3 2 2 2 2 7 2 6" xfId="16658"/>
    <cellStyle name="Normal 3 2 2 2 2 7 2 7" xfId="16659"/>
    <cellStyle name="Normal 3 2 2 2 2 7 3" xfId="1468"/>
    <cellStyle name="Normal 3 2 2 2 2 7 3 2" xfId="16660"/>
    <cellStyle name="Normal 3 2 2 2 2 7 3 2 2" xfId="16661"/>
    <cellStyle name="Normal 3 2 2 2 2 7 3 2 2 2" xfId="16662"/>
    <cellStyle name="Normal 3 2 2 2 2 7 3 2 2 3" xfId="16663"/>
    <cellStyle name="Normal 3 2 2 2 2 7 3 2 2 4" xfId="16664"/>
    <cellStyle name="Normal 3 2 2 2 2 7 3 2 3" xfId="16665"/>
    <cellStyle name="Normal 3 2 2 2 2 7 3 2 4" xfId="16666"/>
    <cellStyle name="Normal 3 2 2 2 2 7 3 2 5" xfId="16667"/>
    <cellStyle name="Normal 3 2 2 2 2 7 3 3" xfId="16668"/>
    <cellStyle name="Normal 3 2 2 2 2 7 3 3 2" xfId="16669"/>
    <cellStyle name="Normal 3 2 2 2 2 7 3 3 3" xfId="16670"/>
    <cellStyle name="Normal 3 2 2 2 2 7 3 3 4" xfId="16671"/>
    <cellStyle name="Normal 3 2 2 2 2 7 3 4" xfId="16672"/>
    <cellStyle name="Normal 3 2 2 2 2 7 3 4 2" xfId="16673"/>
    <cellStyle name="Normal 3 2 2 2 2 7 3 4 3" xfId="16674"/>
    <cellStyle name="Normal 3 2 2 2 2 7 3 4 4" xfId="16675"/>
    <cellStyle name="Normal 3 2 2 2 2 7 3 5" xfId="16676"/>
    <cellStyle name="Normal 3 2 2 2 2 7 3 6" xfId="16677"/>
    <cellStyle name="Normal 3 2 2 2 2 7 3 7" xfId="16678"/>
    <cellStyle name="Normal 3 2 2 2 2 7 4" xfId="16679"/>
    <cellStyle name="Normal 3 2 2 2 2 7 4 2" xfId="16680"/>
    <cellStyle name="Normal 3 2 2 2 2 7 4 2 2" xfId="16681"/>
    <cellStyle name="Normal 3 2 2 2 2 7 4 2 3" xfId="16682"/>
    <cellStyle name="Normal 3 2 2 2 2 7 4 2 4" xfId="16683"/>
    <cellStyle name="Normal 3 2 2 2 2 7 4 3" xfId="16684"/>
    <cellStyle name="Normal 3 2 2 2 2 7 4 3 2" xfId="16685"/>
    <cellStyle name="Normal 3 2 2 2 2 7 4 3 3" xfId="16686"/>
    <cellStyle name="Normal 3 2 2 2 2 7 4 3 4" xfId="16687"/>
    <cellStyle name="Normal 3 2 2 2 2 7 4 4" xfId="16688"/>
    <cellStyle name="Normal 3 2 2 2 2 7 4 5" xfId="16689"/>
    <cellStyle name="Normal 3 2 2 2 2 7 4 6" xfId="16690"/>
    <cellStyle name="Normal 3 2 2 2 2 7 5" xfId="16691"/>
    <cellStyle name="Normal 3 2 2 2 2 7 5 2" xfId="16692"/>
    <cellStyle name="Normal 3 2 2 2 2 7 5 3" xfId="16693"/>
    <cellStyle name="Normal 3 2 2 2 2 7 5 4" xfId="16694"/>
    <cellStyle name="Normal 3 2 2 2 2 7 6" xfId="16695"/>
    <cellStyle name="Normal 3 2 2 2 2 7 6 2" xfId="16696"/>
    <cellStyle name="Normal 3 2 2 2 2 7 6 3" xfId="16697"/>
    <cellStyle name="Normal 3 2 2 2 2 7 6 4" xfId="16698"/>
    <cellStyle name="Normal 3 2 2 2 2 7 7" xfId="16699"/>
    <cellStyle name="Normal 3 2 2 2 2 7 8" xfId="16700"/>
    <cellStyle name="Normal 3 2 2 2 2 7 9" xfId="16701"/>
    <cellStyle name="Normal 3 2 2 2 2 8" xfId="592"/>
    <cellStyle name="Normal 3 2 2 2 2 8 2" xfId="16702"/>
    <cellStyle name="Normal 3 2 2 2 2 8 2 2" xfId="16703"/>
    <cellStyle name="Normal 3 2 2 2 2 8 2 2 2" xfId="16704"/>
    <cellStyle name="Normal 3 2 2 2 2 8 2 2 3" xfId="16705"/>
    <cellStyle name="Normal 3 2 2 2 2 8 2 2 4" xfId="16706"/>
    <cellStyle name="Normal 3 2 2 2 2 8 2 3" xfId="16707"/>
    <cellStyle name="Normal 3 2 2 2 2 8 2 4" xfId="16708"/>
    <cellStyle name="Normal 3 2 2 2 2 8 2 5" xfId="16709"/>
    <cellStyle name="Normal 3 2 2 2 2 8 3" xfId="16710"/>
    <cellStyle name="Normal 3 2 2 2 2 8 3 2" xfId="16711"/>
    <cellStyle name="Normal 3 2 2 2 2 8 3 3" xfId="16712"/>
    <cellStyle name="Normal 3 2 2 2 2 8 3 4" xfId="16713"/>
    <cellStyle name="Normal 3 2 2 2 2 8 4" xfId="16714"/>
    <cellStyle name="Normal 3 2 2 2 2 8 4 2" xfId="16715"/>
    <cellStyle name="Normal 3 2 2 2 2 8 4 3" xfId="16716"/>
    <cellStyle name="Normal 3 2 2 2 2 8 4 4" xfId="16717"/>
    <cellStyle name="Normal 3 2 2 2 2 8 5" xfId="16718"/>
    <cellStyle name="Normal 3 2 2 2 2 8 6" xfId="16719"/>
    <cellStyle name="Normal 3 2 2 2 2 8 7" xfId="16720"/>
    <cellStyle name="Normal 3 2 2 2 2 9" xfId="814"/>
    <cellStyle name="Normal 3 2 2 2 2 9 2" xfId="16721"/>
    <cellStyle name="Normal 3 2 2 2 2 9 2 2" xfId="16722"/>
    <cellStyle name="Normal 3 2 2 2 2 9 2 2 2" xfId="16723"/>
    <cellStyle name="Normal 3 2 2 2 2 9 2 2 3" xfId="16724"/>
    <cellStyle name="Normal 3 2 2 2 2 9 2 2 4" xfId="16725"/>
    <cellStyle name="Normal 3 2 2 2 2 9 2 3" xfId="16726"/>
    <cellStyle name="Normal 3 2 2 2 2 9 2 4" xfId="16727"/>
    <cellStyle name="Normal 3 2 2 2 2 9 2 5" xfId="16728"/>
    <cellStyle name="Normal 3 2 2 2 2 9 3" xfId="16729"/>
    <cellStyle name="Normal 3 2 2 2 2 9 3 2" xfId="16730"/>
    <cellStyle name="Normal 3 2 2 2 2 9 3 3" xfId="16731"/>
    <cellStyle name="Normal 3 2 2 2 2 9 3 4" xfId="16732"/>
    <cellStyle name="Normal 3 2 2 2 2 9 4" xfId="16733"/>
    <cellStyle name="Normal 3 2 2 2 2 9 4 2" xfId="16734"/>
    <cellStyle name="Normal 3 2 2 2 2 9 4 3" xfId="16735"/>
    <cellStyle name="Normal 3 2 2 2 2 9 4 4" xfId="16736"/>
    <cellStyle name="Normal 3 2 2 2 2 9 5" xfId="16737"/>
    <cellStyle name="Normal 3 2 2 2 2 9 6" xfId="16738"/>
    <cellStyle name="Normal 3 2 2 2 2 9 7" xfId="16739"/>
    <cellStyle name="Normal 3 2 2 2 20" xfId="16740"/>
    <cellStyle name="Normal 3 2 2 2 3" xfId="54"/>
    <cellStyle name="Normal 3 2 2 2 3 10" xfId="1711"/>
    <cellStyle name="Normal 3 2 2 2 3 10 2" xfId="16741"/>
    <cellStyle name="Normal 3 2 2 2 3 10 2 2" xfId="16742"/>
    <cellStyle name="Normal 3 2 2 2 3 10 2 2 2" xfId="16743"/>
    <cellStyle name="Normal 3 2 2 2 3 10 2 2 3" xfId="16744"/>
    <cellStyle name="Normal 3 2 2 2 3 10 2 2 4" xfId="16745"/>
    <cellStyle name="Normal 3 2 2 2 3 10 2 3" xfId="16746"/>
    <cellStyle name="Normal 3 2 2 2 3 10 2 4" xfId="16747"/>
    <cellStyle name="Normal 3 2 2 2 3 10 2 5" xfId="16748"/>
    <cellStyle name="Normal 3 2 2 2 3 10 3" xfId="16749"/>
    <cellStyle name="Normal 3 2 2 2 3 10 3 2" xfId="16750"/>
    <cellStyle name="Normal 3 2 2 2 3 10 3 3" xfId="16751"/>
    <cellStyle name="Normal 3 2 2 2 3 10 3 4" xfId="16752"/>
    <cellStyle name="Normal 3 2 2 2 3 10 4" xfId="16753"/>
    <cellStyle name="Normal 3 2 2 2 3 10 4 2" xfId="16754"/>
    <cellStyle name="Normal 3 2 2 2 3 10 4 3" xfId="16755"/>
    <cellStyle name="Normal 3 2 2 2 3 10 4 4" xfId="16756"/>
    <cellStyle name="Normal 3 2 2 2 3 10 5" xfId="16757"/>
    <cellStyle name="Normal 3 2 2 2 3 10 6" xfId="16758"/>
    <cellStyle name="Normal 3 2 2 2 3 10 7" xfId="16759"/>
    <cellStyle name="Normal 3 2 2 2 3 11" xfId="273"/>
    <cellStyle name="Normal 3 2 2 2 3 11 2" xfId="16760"/>
    <cellStyle name="Normal 3 2 2 2 3 11 2 2" xfId="16761"/>
    <cellStyle name="Normal 3 2 2 2 3 11 2 3" xfId="16762"/>
    <cellStyle name="Normal 3 2 2 2 3 11 2 4" xfId="16763"/>
    <cellStyle name="Normal 3 2 2 2 3 11 3" xfId="16764"/>
    <cellStyle name="Normal 3 2 2 2 3 11 3 2" xfId="16765"/>
    <cellStyle name="Normal 3 2 2 2 3 11 3 3" xfId="16766"/>
    <cellStyle name="Normal 3 2 2 2 3 11 3 4" xfId="16767"/>
    <cellStyle name="Normal 3 2 2 2 3 11 4" xfId="16768"/>
    <cellStyle name="Normal 3 2 2 2 3 11 5" xfId="16769"/>
    <cellStyle name="Normal 3 2 2 2 3 11 6" xfId="16770"/>
    <cellStyle name="Normal 3 2 2 2 3 12" xfId="16771"/>
    <cellStyle name="Normal 3 2 2 2 3 12 2" xfId="16772"/>
    <cellStyle name="Normal 3 2 2 2 3 12 2 2" xfId="16773"/>
    <cellStyle name="Normal 3 2 2 2 3 12 2 3" xfId="16774"/>
    <cellStyle name="Normal 3 2 2 2 3 12 2 4" xfId="16775"/>
    <cellStyle name="Normal 3 2 2 2 3 12 3" xfId="16776"/>
    <cellStyle name="Normal 3 2 2 2 3 12 4" xfId="16777"/>
    <cellStyle name="Normal 3 2 2 2 3 12 5" xfId="16778"/>
    <cellStyle name="Normal 3 2 2 2 3 13" xfId="16779"/>
    <cellStyle name="Normal 3 2 2 2 3 13 2" xfId="16780"/>
    <cellStyle name="Normal 3 2 2 2 3 13 3" xfId="16781"/>
    <cellStyle name="Normal 3 2 2 2 3 13 4" xfId="16782"/>
    <cellStyle name="Normal 3 2 2 2 3 14" xfId="16783"/>
    <cellStyle name="Normal 3 2 2 2 3 14 2" xfId="16784"/>
    <cellStyle name="Normal 3 2 2 2 3 14 3" xfId="16785"/>
    <cellStyle name="Normal 3 2 2 2 3 14 4" xfId="16786"/>
    <cellStyle name="Normal 3 2 2 2 3 15" xfId="16787"/>
    <cellStyle name="Normal 3 2 2 2 3 16" xfId="16788"/>
    <cellStyle name="Normal 3 2 2 2 3 17" xfId="16789"/>
    <cellStyle name="Normal 3 2 2 2 3 2" xfId="86"/>
    <cellStyle name="Normal 3 2 2 2 3 2 10" xfId="16790"/>
    <cellStyle name="Normal 3 2 2 2 3 2 10 2" xfId="16791"/>
    <cellStyle name="Normal 3 2 2 2 3 2 10 2 2" xfId="16792"/>
    <cellStyle name="Normal 3 2 2 2 3 2 10 2 3" xfId="16793"/>
    <cellStyle name="Normal 3 2 2 2 3 2 10 2 4" xfId="16794"/>
    <cellStyle name="Normal 3 2 2 2 3 2 10 3" xfId="16795"/>
    <cellStyle name="Normal 3 2 2 2 3 2 10 4" xfId="16796"/>
    <cellStyle name="Normal 3 2 2 2 3 2 10 5" xfId="16797"/>
    <cellStyle name="Normal 3 2 2 2 3 2 11" xfId="16798"/>
    <cellStyle name="Normal 3 2 2 2 3 2 11 2" xfId="16799"/>
    <cellStyle name="Normal 3 2 2 2 3 2 11 3" xfId="16800"/>
    <cellStyle name="Normal 3 2 2 2 3 2 11 4" xfId="16801"/>
    <cellStyle name="Normal 3 2 2 2 3 2 12" xfId="16802"/>
    <cellStyle name="Normal 3 2 2 2 3 2 12 2" xfId="16803"/>
    <cellStyle name="Normal 3 2 2 2 3 2 12 3" xfId="16804"/>
    <cellStyle name="Normal 3 2 2 2 3 2 12 4" xfId="16805"/>
    <cellStyle name="Normal 3 2 2 2 3 2 13" xfId="16806"/>
    <cellStyle name="Normal 3 2 2 2 3 2 14" xfId="16807"/>
    <cellStyle name="Normal 3 2 2 2 3 2 15" xfId="16808"/>
    <cellStyle name="Normal 3 2 2 2 3 2 2" xfId="234"/>
    <cellStyle name="Normal 3 2 2 2 3 2 2 10" xfId="16809"/>
    <cellStyle name="Normal 3 2 2 2 3 2 2 10 2" xfId="16810"/>
    <cellStyle name="Normal 3 2 2 2 3 2 2 10 3" xfId="16811"/>
    <cellStyle name="Normal 3 2 2 2 3 2 2 10 4" xfId="16812"/>
    <cellStyle name="Normal 3 2 2 2 3 2 2 11" xfId="16813"/>
    <cellStyle name="Normal 3 2 2 2 3 2 2 12" xfId="16814"/>
    <cellStyle name="Normal 3 2 2 2 3 2 2 13" xfId="16815"/>
    <cellStyle name="Normal 3 2 2 2 3 2 2 2" xfId="792"/>
    <cellStyle name="Normal 3 2 2 2 3 2 2 2 2" xfId="16816"/>
    <cellStyle name="Normal 3 2 2 2 3 2 2 2 2 2" xfId="16817"/>
    <cellStyle name="Normal 3 2 2 2 3 2 2 2 2 2 2" xfId="16818"/>
    <cellStyle name="Normal 3 2 2 2 3 2 2 2 2 2 3" xfId="16819"/>
    <cellStyle name="Normal 3 2 2 2 3 2 2 2 2 2 4" xfId="16820"/>
    <cellStyle name="Normal 3 2 2 2 3 2 2 2 2 3" xfId="16821"/>
    <cellStyle name="Normal 3 2 2 2 3 2 2 2 2 4" xfId="16822"/>
    <cellStyle name="Normal 3 2 2 2 3 2 2 2 2 5" xfId="16823"/>
    <cellStyle name="Normal 3 2 2 2 3 2 2 2 3" xfId="16824"/>
    <cellStyle name="Normal 3 2 2 2 3 2 2 2 3 2" xfId="16825"/>
    <cellStyle name="Normal 3 2 2 2 3 2 2 2 3 3" xfId="16826"/>
    <cellStyle name="Normal 3 2 2 2 3 2 2 2 3 4" xfId="16827"/>
    <cellStyle name="Normal 3 2 2 2 3 2 2 2 4" xfId="16828"/>
    <cellStyle name="Normal 3 2 2 2 3 2 2 2 4 2" xfId="16829"/>
    <cellStyle name="Normal 3 2 2 2 3 2 2 2 4 3" xfId="16830"/>
    <cellStyle name="Normal 3 2 2 2 3 2 2 2 4 4" xfId="16831"/>
    <cellStyle name="Normal 3 2 2 2 3 2 2 2 5" xfId="16832"/>
    <cellStyle name="Normal 3 2 2 2 3 2 2 2 6" xfId="16833"/>
    <cellStyle name="Normal 3 2 2 2 3 2 2 2 7" xfId="16834"/>
    <cellStyle name="Normal 3 2 2 2 3 2 2 3" xfId="1014"/>
    <cellStyle name="Normal 3 2 2 2 3 2 2 3 2" xfId="16835"/>
    <cellStyle name="Normal 3 2 2 2 3 2 2 3 2 2" xfId="16836"/>
    <cellStyle name="Normal 3 2 2 2 3 2 2 3 2 2 2" xfId="16837"/>
    <cellStyle name="Normal 3 2 2 2 3 2 2 3 2 2 3" xfId="16838"/>
    <cellStyle name="Normal 3 2 2 2 3 2 2 3 2 2 4" xfId="16839"/>
    <cellStyle name="Normal 3 2 2 2 3 2 2 3 2 3" xfId="16840"/>
    <cellStyle name="Normal 3 2 2 2 3 2 2 3 2 4" xfId="16841"/>
    <cellStyle name="Normal 3 2 2 2 3 2 2 3 2 5" xfId="16842"/>
    <cellStyle name="Normal 3 2 2 2 3 2 2 3 3" xfId="16843"/>
    <cellStyle name="Normal 3 2 2 2 3 2 2 3 3 2" xfId="16844"/>
    <cellStyle name="Normal 3 2 2 2 3 2 2 3 3 3" xfId="16845"/>
    <cellStyle name="Normal 3 2 2 2 3 2 2 3 3 4" xfId="16846"/>
    <cellStyle name="Normal 3 2 2 2 3 2 2 3 4" xfId="16847"/>
    <cellStyle name="Normal 3 2 2 2 3 2 2 3 4 2" xfId="16848"/>
    <cellStyle name="Normal 3 2 2 2 3 2 2 3 4 3" xfId="16849"/>
    <cellStyle name="Normal 3 2 2 2 3 2 2 3 4 4" xfId="16850"/>
    <cellStyle name="Normal 3 2 2 2 3 2 2 3 5" xfId="16851"/>
    <cellStyle name="Normal 3 2 2 2 3 2 2 3 6" xfId="16852"/>
    <cellStyle name="Normal 3 2 2 2 3 2 2 3 7" xfId="16853"/>
    <cellStyle name="Normal 3 2 2 2 3 2 2 4" xfId="1341"/>
    <cellStyle name="Normal 3 2 2 2 3 2 2 4 2" xfId="16854"/>
    <cellStyle name="Normal 3 2 2 2 3 2 2 4 2 2" xfId="16855"/>
    <cellStyle name="Normal 3 2 2 2 3 2 2 4 2 2 2" xfId="16856"/>
    <cellStyle name="Normal 3 2 2 2 3 2 2 4 2 2 3" xfId="16857"/>
    <cellStyle name="Normal 3 2 2 2 3 2 2 4 2 2 4" xfId="16858"/>
    <cellStyle name="Normal 3 2 2 2 3 2 2 4 2 3" xfId="16859"/>
    <cellStyle name="Normal 3 2 2 2 3 2 2 4 2 4" xfId="16860"/>
    <cellStyle name="Normal 3 2 2 2 3 2 2 4 2 5" xfId="16861"/>
    <cellStyle name="Normal 3 2 2 2 3 2 2 4 3" xfId="16862"/>
    <cellStyle name="Normal 3 2 2 2 3 2 2 4 3 2" xfId="16863"/>
    <cellStyle name="Normal 3 2 2 2 3 2 2 4 3 3" xfId="16864"/>
    <cellStyle name="Normal 3 2 2 2 3 2 2 4 3 4" xfId="16865"/>
    <cellStyle name="Normal 3 2 2 2 3 2 2 4 4" xfId="16866"/>
    <cellStyle name="Normal 3 2 2 2 3 2 2 4 4 2" xfId="16867"/>
    <cellStyle name="Normal 3 2 2 2 3 2 2 4 4 3" xfId="16868"/>
    <cellStyle name="Normal 3 2 2 2 3 2 2 4 4 4" xfId="16869"/>
    <cellStyle name="Normal 3 2 2 2 3 2 2 4 5" xfId="16870"/>
    <cellStyle name="Normal 3 2 2 2 3 2 2 4 6" xfId="16871"/>
    <cellStyle name="Normal 3 2 2 2 3 2 2 4 7" xfId="16872"/>
    <cellStyle name="Normal 3 2 2 2 3 2 2 5" xfId="1668"/>
    <cellStyle name="Normal 3 2 2 2 3 2 2 5 2" xfId="16873"/>
    <cellStyle name="Normal 3 2 2 2 3 2 2 5 2 2" xfId="16874"/>
    <cellStyle name="Normal 3 2 2 2 3 2 2 5 2 2 2" xfId="16875"/>
    <cellStyle name="Normal 3 2 2 2 3 2 2 5 2 2 3" xfId="16876"/>
    <cellStyle name="Normal 3 2 2 2 3 2 2 5 2 2 4" xfId="16877"/>
    <cellStyle name="Normal 3 2 2 2 3 2 2 5 2 3" xfId="16878"/>
    <cellStyle name="Normal 3 2 2 2 3 2 2 5 2 4" xfId="16879"/>
    <cellStyle name="Normal 3 2 2 2 3 2 2 5 2 5" xfId="16880"/>
    <cellStyle name="Normal 3 2 2 2 3 2 2 5 3" xfId="16881"/>
    <cellStyle name="Normal 3 2 2 2 3 2 2 5 3 2" xfId="16882"/>
    <cellStyle name="Normal 3 2 2 2 3 2 2 5 3 3" xfId="16883"/>
    <cellStyle name="Normal 3 2 2 2 3 2 2 5 3 4" xfId="16884"/>
    <cellStyle name="Normal 3 2 2 2 3 2 2 5 4" xfId="16885"/>
    <cellStyle name="Normal 3 2 2 2 3 2 2 5 4 2" xfId="16886"/>
    <cellStyle name="Normal 3 2 2 2 3 2 2 5 4 3" xfId="16887"/>
    <cellStyle name="Normal 3 2 2 2 3 2 2 5 4 4" xfId="16888"/>
    <cellStyle name="Normal 3 2 2 2 3 2 2 5 5" xfId="16889"/>
    <cellStyle name="Normal 3 2 2 2 3 2 2 5 6" xfId="16890"/>
    <cellStyle name="Normal 3 2 2 2 3 2 2 5 7" xfId="16891"/>
    <cellStyle name="Normal 3 2 2 2 3 2 2 6" xfId="1890"/>
    <cellStyle name="Normal 3 2 2 2 3 2 2 6 2" xfId="16892"/>
    <cellStyle name="Normal 3 2 2 2 3 2 2 6 2 2" xfId="16893"/>
    <cellStyle name="Normal 3 2 2 2 3 2 2 6 2 2 2" xfId="16894"/>
    <cellStyle name="Normal 3 2 2 2 3 2 2 6 2 2 3" xfId="16895"/>
    <cellStyle name="Normal 3 2 2 2 3 2 2 6 2 2 4" xfId="16896"/>
    <cellStyle name="Normal 3 2 2 2 3 2 2 6 2 3" xfId="16897"/>
    <cellStyle name="Normal 3 2 2 2 3 2 2 6 2 4" xfId="16898"/>
    <cellStyle name="Normal 3 2 2 2 3 2 2 6 2 5" xfId="16899"/>
    <cellStyle name="Normal 3 2 2 2 3 2 2 6 3" xfId="16900"/>
    <cellStyle name="Normal 3 2 2 2 3 2 2 6 3 2" xfId="16901"/>
    <cellStyle name="Normal 3 2 2 2 3 2 2 6 3 3" xfId="16902"/>
    <cellStyle name="Normal 3 2 2 2 3 2 2 6 3 4" xfId="16903"/>
    <cellStyle name="Normal 3 2 2 2 3 2 2 6 4" xfId="16904"/>
    <cellStyle name="Normal 3 2 2 2 3 2 2 6 4 2" xfId="16905"/>
    <cellStyle name="Normal 3 2 2 2 3 2 2 6 4 3" xfId="16906"/>
    <cellStyle name="Normal 3 2 2 2 3 2 2 6 4 4" xfId="16907"/>
    <cellStyle name="Normal 3 2 2 2 3 2 2 6 5" xfId="16908"/>
    <cellStyle name="Normal 3 2 2 2 3 2 2 6 6" xfId="16909"/>
    <cellStyle name="Normal 3 2 2 2 3 2 2 6 7" xfId="16910"/>
    <cellStyle name="Normal 3 2 2 2 3 2 2 7" xfId="570"/>
    <cellStyle name="Normal 3 2 2 2 3 2 2 7 2" xfId="16911"/>
    <cellStyle name="Normal 3 2 2 2 3 2 2 7 2 2" xfId="16912"/>
    <cellStyle name="Normal 3 2 2 2 3 2 2 7 2 3" xfId="16913"/>
    <cellStyle name="Normal 3 2 2 2 3 2 2 7 2 4" xfId="16914"/>
    <cellStyle name="Normal 3 2 2 2 3 2 2 7 3" xfId="16915"/>
    <cellStyle name="Normal 3 2 2 2 3 2 2 7 3 2" xfId="16916"/>
    <cellStyle name="Normal 3 2 2 2 3 2 2 7 3 3" xfId="16917"/>
    <cellStyle name="Normal 3 2 2 2 3 2 2 7 3 4" xfId="16918"/>
    <cellStyle name="Normal 3 2 2 2 3 2 2 7 4" xfId="16919"/>
    <cellStyle name="Normal 3 2 2 2 3 2 2 7 5" xfId="16920"/>
    <cellStyle name="Normal 3 2 2 2 3 2 2 7 6" xfId="16921"/>
    <cellStyle name="Normal 3 2 2 2 3 2 2 8" xfId="16922"/>
    <cellStyle name="Normal 3 2 2 2 3 2 2 8 2" xfId="16923"/>
    <cellStyle name="Normal 3 2 2 2 3 2 2 8 2 2" xfId="16924"/>
    <cellStyle name="Normal 3 2 2 2 3 2 2 8 2 3" xfId="16925"/>
    <cellStyle name="Normal 3 2 2 2 3 2 2 8 2 4" xfId="16926"/>
    <cellStyle name="Normal 3 2 2 2 3 2 2 8 3" xfId="16927"/>
    <cellStyle name="Normal 3 2 2 2 3 2 2 8 4" xfId="16928"/>
    <cellStyle name="Normal 3 2 2 2 3 2 2 8 5" xfId="16929"/>
    <cellStyle name="Normal 3 2 2 2 3 2 2 9" xfId="16930"/>
    <cellStyle name="Normal 3 2 2 2 3 2 2 9 2" xfId="16931"/>
    <cellStyle name="Normal 3 2 2 2 3 2 2 9 3" xfId="16932"/>
    <cellStyle name="Normal 3 2 2 2 3 2 2 9 4" xfId="16933"/>
    <cellStyle name="Normal 3 2 2 2 3 2 3" xfId="422"/>
    <cellStyle name="Normal 3 2 2 2 3 2 3 2" xfId="1193"/>
    <cellStyle name="Normal 3 2 2 2 3 2 3 2 2" xfId="16934"/>
    <cellStyle name="Normal 3 2 2 2 3 2 3 2 2 2" xfId="16935"/>
    <cellStyle name="Normal 3 2 2 2 3 2 3 2 2 2 2" xfId="16936"/>
    <cellStyle name="Normal 3 2 2 2 3 2 3 2 2 2 3" xfId="16937"/>
    <cellStyle name="Normal 3 2 2 2 3 2 3 2 2 2 4" xfId="16938"/>
    <cellStyle name="Normal 3 2 2 2 3 2 3 2 2 3" xfId="16939"/>
    <cellStyle name="Normal 3 2 2 2 3 2 3 2 2 4" xfId="16940"/>
    <cellStyle name="Normal 3 2 2 2 3 2 3 2 2 5" xfId="16941"/>
    <cellStyle name="Normal 3 2 2 2 3 2 3 2 3" xfId="16942"/>
    <cellStyle name="Normal 3 2 2 2 3 2 3 2 3 2" xfId="16943"/>
    <cellStyle name="Normal 3 2 2 2 3 2 3 2 3 3" xfId="16944"/>
    <cellStyle name="Normal 3 2 2 2 3 2 3 2 3 4" xfId="16945"/>
    <cellStyle name="Normal 3 2 2 2 3 2 3 2 4" xfId="16946"/>
    <cellStyle name="Normal 3 2 2 2 3 2 3 2 4 2" xfId="16947"/>
    <cellStyle name="Normal 3 2 2 2 3 2 3 2 4 3" xfId="16948"/>
    <cellStyle name="Normal 3 2 2 2 3 2 3 2 4 4" xfId="16949"/>
    <cellStyle name="Normal 3 2 2 2 3 2 3 2 5" xfId="16950"/>
    <cellStyle name="Normal 3 2 2 2 3 2 3 2 6" xfId="16951"/>
    <cellStyle name="Normal 3 2 2 2 3 2 3 2 7" xfId="16952"/>
    <cellStyle name="Normal 3 2 2 2 3 2 3 3" xfId="1520"/>
    <cellStyle name="Normal 3 2 2 2 3 2 3 3 2" xfId="16953"/>
    <cellStyle name="Normal 3 2 2 2 3 2 3 3 2 2" xfId="16954"/>
    <cellStyle name="Normal 3 2 2 2 3 2 3 3 2 2 2" xfId="16955"/>
    <cellStyle name="Normal 3 2 2 2 3 2 3 3 2 2 3" xfId="16956"/>
    <cellStyle name="Normal 3 2 2 2 3 2 3 3 2 2 4" xfId="16957"/>
    <cellStyle name="Normal 3 2 2 2 3 2 3 3 2 3" xfId="16958"/>
    <cellStyle name="Normal 3 2 2 2 3 2 3 3 2 4" xfId="16959"/>
    <cellStyle name="Normal 3 2 2 2 3 2 3 3 2 5" xfId="16960"/>
    <cellStyle name="Normal 3 2 2 2 3 2 3 3 3" xfId="16961"/>
    <cellStyle name="Normal 3 2 2 2 3 2 3 3 3 2" xfId="16962"/>
    <cellStyle name="Normal 3 2 2 2 3 2 3 3 3 3" xfId="16963"/>
    <cellStyle name="Normal 3 2 2 2 3 2 3 3 3 4" xfId="16964"/>
    <cellStyle name="Normal 3 2 2 2 3 2 3 3 4" xfId="16965"/>
    <cellStyle name="Normal 3 2 2 2 3 2 3 3 4 2" xfId="16966"/>
    <cellStyle name="Normal 3 2 2 2 3 2 3 3 4 3" xfId="16967"/>
    <cellStyle name="Normal 3 2 2 2 3 2 3 3 4 4" xfId="16968"/>
    <cellStyle name="Normal 3 2 2 2 3 2 3 3 5" xfId="16969"/>
    <cellStyle name="Normal 3 2 2 2 3 2 3 3 6" xfId="16970"/>
    <cellStyle name="Normal 3 2 2 2 3 2 3 3 7" xfId="16971"/>
    <cellStyle name="Normal 3 2 2 2 3 2 3 4" xfId="16972"/>
    <cellStyle name="Normal 3 2 2 2 3 2 3 4 2" xfId="16973"/>
    <cellStyle name="Normal 3 2 2 2 3 2 3 4 2 2" xfId="16974"/>
    <cellStyle name="Normal 3 2 2 2 3 2 3 4 2 3" xfId="16975"/>
    <cellStyle name="Normal 3 2 2 2 3 2 3 4 2 4" xfId="16976"/>
    <cellStyle name="Normal 3 2 2 2 3 2 3 4 3" xfId="16977"/>
    <cellStyle name="Normal 3 2 2 2 3 2 3 4 3 2" xfId="16978"/>
    <cellStyle name="Normal 3 2 2 2 3 2 3 4 3 3" xfId="16979"/>
    <cellStyle name="Normal 3 2 2 2 3 2 3 4 3 4" xfId="16980"/>
    <cellStyle name="Normal 3 2 2 2 3 2 3 4 4" xfId="16981"/>
    <cellStyle name="Normal 3 2 2 2 3 2 3 4 5" xfId="16982"/>
    <cellStyle name="Normal 3 2 2 2 3 2 3 4 6" xfId="16983"/>
    <cellStyle name="Normal 3 2 2 2 3 2 3 5" xfId="16984"/>
    <cellStyle name="Normal 3 2 2 2 3 2 3 5 2" xfId="16985"/>
    <cellStyle name="Normal 3 2 2 2 3 2 3 5 3" xfId="16986"/>
    <cellStyle name="Normal 3 2 2 2 3 2 3 5 4" xfId="16987"/>
    <cellStyle name="Normal 3 2 2 2 3 2 3 6" xfId="16988"/>
    <cellStyle name="Normal 3 2 2 2 3 2 3 6 2" xfId="16989"/>
    <cellStyle name="Normal 3 2 2 2 3 2 3 6 3" xfId="16990"/>
    <cellStyle name="Normal 3 2 2 2 3 2 3 6 4" xfId="16991"/>
    <cellStyle name="Normal 3 2 2 2 3 2 3 7" xfId="16992"/>
    <cellStyle name="Normal 3 2 2 2 3 2 3 8" xfId="16993"/>
    <cellStyle name="Normal 3 2 2 2 3 2 3 9" xfId="16994"/>
    <cellStyle name="Normal 3 2 2 2 3 2 4" xfId="644"/>
    <cellStyle name="Normal 3 2 2 2 3 2 4 2" xfId="16995"/>
    <cellStyle name="Normal 3 2 2 2 3 2 4 2 2" xfId="16996"/>
    <cellStyle name="Normal 3 2 2 2 3 2 4 2 2 2" xfId="16997"/>
    <cellStyle name="Normal 3 2 2 2 3 2 4 2 2 3" xfId="16998"/>
    <cellStyle name="Normal 3 2 2 2 3 2 4 2 2 4" xfId="16999"/>
    <cellStyle name="Normal 3 2 2 2 3 2 4 2 3" xfId="17000"/>
    <cellStyle name="Normal 3 2 2 2 3 2 4 2 4" xfId="17001"/>
    <cellStyle name="Normal 3 2 2 2 3 2 4 2 5" xfId="17002"/>
    <cellStyle name="Normal 3 2 2 2 3 2 4 3" xfId="17003"/>
    <cellStyle name="Normal 3 2 2 2 3 2 4 3 2" xfId="17004"/>
    <cellStyle name="Normal 3 2 2 2 3 2 4 3 3" xfId="17005"/>
    <cellStyle name="Normal 3 2 2 2 3 2 4 3 4" xfId="17006"/>
    <cellStyle name="Normal 3 2 2 2 3 2 4 4" xfId="17007"/>
    <cellStyle name="Normal 3 2 2 2 3 2 4 4 2" xfId="17008"/>
    <cellStyle name="Normal 3 2 2 2 3 2 4 4 3" xfId="17009"/>
    <cellStyle name="Normal 3 2 2 2 3 2 4 4 4" xfId="17010"/>
    <cellStyle name="Normal 3 2 2 2 3 2 4 5" xfId="17011"/>
    <cellStyle name="Normal 3 2 2 2 3 2 4 6" xfId="17012"/>
    <cellStyle name="Normal 3 2 2 2 3 2 4 7" xfId="17013"/>
    <cellStyle name="Normal 3 2 2 2 3 2 5" xfId="866"/>
    <cellStyle name="Normal 3 2 2 2 3 2 5 2" xfId="17014"/>
    <cellStyle name="Normal 3 2 2 2 3 2 5 2 2" xfId="17015"/>
    <cellStyle name="Normal 3 2 2 2 3 2 5 2 2 2" xfId="17016"/>
    <cellStyle name="Normal 3 2 2 2 3 2 5 2 2 3" xfId="17017"/>
    <cellStyle name="Normal 3 2 2 2 3 2 5 2 2 4" xfId="17018"/>
    <cellStyle name="Normal 3 2 2 2 3 2 5 2 3" xfId="17019"/>
    <cellStyle name="Normal 3 2 2 2 3 2 5 2 4" xfId="17020"/>
    <cellStyle name="Normal 3 2 2 2 3 2 5 2 5" xfId="17021"/>
    <cellStyle name="Normal 3 2 2 2 3 2 5 3" xfId="17022"/>
    <cellStyle name="Normal 3 2 2 2 3 2 5 3 2" xfId="17023"/>
    <cellStyle name="Normal 3 2 2 2 3 2 5 3 3" xfId="17024"/>
    <cellStyle name="Normal 3 2 2 2 3 2 5 3 4" xfId="17025"/>
    <cellStyle name="Normal 3 2 2 2 3 2 5 4" xfId="17026"/>
    <cellStyle name="Normal 3 2 2 2 3 2 5 4 2" xfId="17027"/>
    <cellStyle name="Normal 3 2 2 2 3 2 5 4 3" xfId="17028"/>
    <cellStyle name="Normal 3 2 2 2 3 2 5 4 4" xfId="17029"/>
    <cellStyle name="Normal 3 2 2 2 3 2 5 5" xfId="17030"/>
    <cellStyle name="Normal 3 2 2 2 3 2 5 6" xfId="17031"/>
    <cellStyle name="Normal 3 2 2 2 3 2 5 7" xfId="17032"/>
    <cellStyle name="Normal 3 2 2 2 3 2 6" xfId="1119"/>
    <cellStyle name="Normal 3 2 2 2 3 2 6 2" xfId="17033"/>
    <cellStyle name="Normal 3 2 2 2 3 2 6 2 2" xfId="17034"/>
    <cellStyle name="Normal 3 2 2 2 3 2 6 2 2 2" xfId="17035"/>
    <cellStyle name="Normal 3 2 2 2 3 2 6 2 2 3" xfId="17036"/>
    <cellStyle name="Normal 3 2 2 2 3 2 6 2 2 4" xfId="17037"/>
    <cellStyle name="Normal 3 2 2 2 3 2 6 2 3" xfId="17038"/>
    <cellStyle name="Normal 3 2 2 2 3 2 6 2 4" xfId="17039"/>
    <cellStyle name="Normal 3 2 2 2 3 2 6 2 5" xfId="17040"/>
    <cellStyle name="Normal 3 2 2 2 3 2 6 3" xfId="17041"/>
    <cellStyle name="Normal 3 2 2 2 3 2 6 3 2" xfId="17042"/>
    <cellStyle name="Normal 3 2 2 2 3 2 6 3 3" xfId="17043"/>
    <cellStyle name="Normal 3 2 2 2 3 2 6 3 4" xfId="17044"/>
    <cellStyle name="Normal 3 2 2 2 3 2 6 4" xfId="17045"/>
    <cellStyle name="Normal 3 2 2 2 3 2 6 4 2" xfId="17046"/>
    <cellStyle name="Normal 3 2 2 2 3 2 6 4 3" xfId="17047"/>
    <cellStyle name="Normal 3 2 2 2 3 2 6 4 4" xfId="17048"/>
    <cellStyle name="Normal 3 2 2 2 3 2 6 5" xfId="17049"/>
    <cellStyle name="Normal 3 2 2 2 3 2 6 6" xfId="17050"/>
    <cellStyle name="Normal 3 2 2 2 3 2 6 7" xfId="17051"/>
    <cellStyle name="Normal 3 2 2 2 3 2 7" xfId="1446"/>
    <cellStyle name="Normal 3 2 2 2 3 2 7 2" xfId="17052"/>
    <cellStyle name="Normal 3 2 2 2 3 2 7 2 2" xfId="17053"/>
    <cellStyle name="Normal 3 2 2 2 3 2 7 2 2 2" xfId="17054"/>
    <cellStyle name="Normal 3 2 2 2 3 2 7 2 2 3" xfId="17055"/>
    <cellStyle name="Normal 3 2 2 2 3 2 7 2 2 4" xfId="17056"/>
    <cellStyle name="Normal 3 2 2 2 3 2 7 2 3" xfId="17057"/>
    <cellStyle name="Normal 3 2 2 2 3 2 7 2 4" xfId="17058"/>
    <cellStyle name="Normal 3 2 2 2 3 2 7 2 5" xfId="17059"/>
    <cellStyle name="Normal 3 2 2 2 3 2 7 3" xfId="17060"/>
    <cellStyle name="Normal 3 2 2 2 3 2 7 3 2" xfId="17061"/>
    <cellStyle name="Normal 3 2 2 2 3 2 7 3 3" xfId="17062"/>
    <cellStyle name="Normal 3 2 2 2 3 2 7 3 4" xfId="17063"/>
    <cellStyle name="Normal 3 2 2 2 3 2 7 4" xfId="17064"/>
    <cellStyle name="Normal 3 2 2 2 3 2 7 4 2" xfId="17065"/>
    <cellStyle name="Normal 3 2 2 2 3 2 7 4 3" xfId="17066"/>
    <cellStyle name="Normal 3 2 2 2 3 2 7 4 4" xfId="17067"/>
    <cellStyle name="Normal 3 2 2 2 3 2 7 5" xfId="17068"/>
    <cellStyle name="Normal 3 2 2 2 3 2 7 6" xfId="17069"/>
    <cellStyle name="Normal 3 2 2 2 3 2 7 7" xfId="17070"/>
    <cellStyle name="Normal 3 2 2 2 3 2 8" xfId="1742"/>
    <cellStyle name="Normal 3 2 2 2 3 2 8 2" xfId="17071"/>
    <cellStyle name="Normal 3 2 2 2 3 2 8 2 2" xfId="17072"/>
    <cellStyle name="Normal 3 2 2 2 3 2 8 2 2 2" xfId="17073"/>
    <cellStyle name="Normal 3 2 2 2 3 2 8 2 2 3" xfId="17074"/>
    <cellStyle name="Normal 3 2 2 2 3 2 8 2 2 4" xfId="17075"/>
    <cellStyle name="Normal 3 2 2 2 3 2 8 2 3" xfId="17076"/>
    <cellStyle name="Normal 3 2 2 2 3 2 8 2 4" xfId="17077"/>
    <cellStyle name="Normal 3 2 2 2 3 2 8 2 5" xfId="17078"/>
    <cellStyle name="Normal 3 2 2 2 3 2 8 3" xfId="17079"/>
    <cellStyle name="Normal 3 2 2 2 3 2 8 3 2" xfId="17080"/>
    <cellStyle name="Normal 3 2 2 2 3 2 8 3 3" xfId="17081"/>
    <cellStyle name="Normal 3 2 2 2 3 2 8 3 4" xfId="17082"/>
    <cellStyle name="Normal 3 2 2 2 3 2 8 4" xfId="17083"/>
    <cellStyle name="Normal 3 2 2 2 3 2 8 4 2" xfId="17084"/>
    <cellStyle name="Normal 3 2 2 2 3 2 8 4 3" xfId="17085"/>
    <cellStyle name="Normal 3 2 2 2 3 2 8 4 4" xfId="17086"/>
    <cellStyle name="Normal 3 2 2 2 3 2 8 5" xfId="17087"/>
    <cellStyle name="Normal 3 2 2 2 3 2 8 6" xfId="17088"/>
    <cellStyle name="Normal 3 2 2 2 3 2 8 7" xfId="17089"/>
    <cellStyle name="Normal 3 2 2 2 3 2 9" xfId="348"/>
    <cellStyle name="Normal 3 2 2 2 3 2 9 2" xfId="17090"/>
    <cellStyle name="Normal 3 2 2 2 3 2 9 2 2" xfId="17091"/>
    <cellStyle name="Normal 3 2 2 2 3 2 9 2 3" xfId="17092"/>
    <cellStyle name="Normal 3 2 2 2 3 2 9 2 4" xfId="17093"/>
    <cellStyle name="Normal 3 2 2 2 3 2 9 3" xfId="17094"/>
    <cellStyle name="Normal 3 2 2 2 3 2 9 3 2" xfId="17095"/>
    <cellStyle name="Normal 3 2 2 2 3 2 9 3 3" xfId="17096"/>
    <cellStyle name="Normal 3 2 2 2 3 2 9 3 4" xfId="17097"/>
    <cellStyle name="Normal 3 2 2 2 3 2 9 4" xfId="17098"/>
    <cellStyle name="Normal 3 2 2 2 3 2 9 5" xfId="17099"/>
    <cellStyle name="Normal 3 2 2 2 3 2 9 6" xfId="17100"/>
    <cellStyle name="Normal 3 2 2 2 3 3" xfId="129"/>
    <cellStyle name="Normal 3 2 2 2 3 3 10" xfId="17101"/>
    <cellStyle name="Normal 3 2 2 2 3 3 10 2" xfId="17102"/>
    <cellStyle name="Normal 3 2 2 2 3 3 10 2 2" xfId="17103"/>
    <cellStyle name="Normal 3 2 2 2 3 3 10 2 3" xfId="17104"/>
    <cellStyle name="Normal 3 2 2 2 3 3 10 2 4" xfId="17105"/>
    <cellStyle name="Normal 3 2 2 2 3 3 10 3" xfId="17106"/>
    <cellStyle name="Normal 3 2 2 2 3 3 10 4" xfId="17107"/>
    <cellStyle name="Normal 3 2 2 2 3 3 10 5" xfId="17108"/>
    <cellStyle name="Normal 3 2 2 2 3 3 11" xfId="17109"/>
    <cellStyle name="Normal 3 2 2 2 3 3 11 2" xfId="17110"/>
    <cellStyle name="Normal 3 2 2 2 3 3 11 3" xfId="17111"/>
    <cellStyle name="Normal 3 2 2 2 3 3 11 4" xfId="17112"/>
    <cellStyle name="Normal 3 2 2 2 3 3 12" xfId="17113"/>
    <cellStyle name="Normal 3 2 2 2 3 3 12 2" xfId="17114"/>
    <cellStyle name="Normal 3 2 2 2 3 3 12 3" xfId="17115"/>
    <cellStyle name="Normal 3 2 2 2 3 3 12 4" xfId="17116"/>
    <cellStyle name="Normal 3 2 2 2 3 3 13" xfId="17117"/>
    <cellStyle name="Normal 3 2 2 2 3 3 14" xfId="17118"/>
    <cellStyle name="Normal 3 2 2 2 3 3 15" xfId="17119"/>
    <cellStyle name="Normal 3 2 2 2 3 3 2" xfId="203"/>
    <cellStyle name="Normal 3 2 2 2 3 3 2 10" xfId="17120"/>
    <cellStyle name="Normal 3 2 2 2 3 3 2 10 2" xfId="17121"/>
    <cellStyle name="Normal 3 2 2 2 3 3 2 10 3" xfId="17122"/>
    <cellStyle name="Normal 3 2 2 2 3 3 2 10 4" xfId="17123"/>
    <cellStyle name="Normal 3 2 2 2 3 3 2 11" xfId="17124"/>
    <cellStyle name="Normal 3 2 2 2 3 3 2 12" xfId="17125"/>
    <cellStyle name="Normal 3 2 2 2 3 3 2 13" xfId="17126"/>
    <cellStyle name="Normal 3 2 2 2 3 3 2 2" xfId="761"/>
    <cellStyle name="Normal 3 2 2 2 3 3 2 2 2" xfId="17127"/>
    <cellStyle name="Normal 3 2 2 2 3 3 2 2 2 2" xfId="17128"/>
    <cellStyle name="Normal 3 2 2 2 3 3 2 2 2 2 2" xfId="17129"/>
    <cellStyle name="Normal 3 2 2 2 3 3 2 2 2 2 3" xfId="17130"/>
    <cellStyle name="Normal 3 2 2 2 3 3 2 2 2 2 4" xfId="17131"/>
    <cellStyle name="Normal 3 2 2 2 3 3 2 2 2 3" xfId="17132"/>
    <cellStyle name="Normal 3 2 2 2 3 3 2 2 2 4" xfId="17133"/>
    <cellStyle name="Normal 3 2 2 2 3 3 2 2 2 5" xfId="17134"/>
    <cellStyle name="Normal 3 2 2 2 3 3 2 2 3" xfId="17135"/>
    <cellStyle name="Normal 3 2 2 2 3 3 2 2 3 2" xfId="17136"/>
    <cellStyle name="Normal 3 2 2 2 3 3 2 2 3 3" xfId="17137"/>
    <cellStyle name="Normal 3 2 2 2 3 3 2 2 3 4" xfId="17138"/>
    <cellStyle name="Normal 3 2 2 2 3 3 2 2 4" xfId="17139"/>
    <cellStyle name="Normal 3 2 2 2 3 3 2 2 4 2" xfId="17140"/>
    <cellStyle name="Normal 3 2 2 2 3 3 2 2 4 3" xfId="17141"/>
    <cellStyle name="Normal 3 2 2 2 3 3 2 2 4 4" xfId="17142"/>
    <cellStyle name="Normal 3 2 2 2 3 3 2 2 5" xfId="17143"/>
    <cellStyle name="Normal 3 2 2 2 3 3 2 2 6" xfId="17144"/>
    <cellStyle name="Normal 3 2 2 2 3 3 2 2 7" xfId="17145"/>
    <cellStyle name="Normal 3 2 2 2 3 3 2 3" xfId="983"/>
    <cellStyle name="Normal 3 2 2 2 3 3 2 3 2" xfId="17146"/>
    <cellStyle name="Normal 3 2 2 2 3 3 2 3 2 2" xfId="17147"/>
    <cellStyle name="Normal 3 2 2 2 3 3 2 3 2 2 2" xfId="17148"/>
    <cellStyle name="Normal 3 2 2 2 3 3 2 3 2 2 3" xfId="17149"/>
    <cellStyle name="Normal 3 2 2 2 3 3 2 3 2 2 4" xfId="17150"/>
    <cellStyle name="Normal 3 2 2 2 3 3 2 3 2 3" xfId="17151"/>
    <cellStyle name="Normal 3 2 2 2 3 3 2 3 2 4" xfId="17152"/>
    <cellStyle name="Normal 3 2 2 2 3 3 2 3 2 5" xfId="17153"/>
    <cellStyle name="Normal 3 2 2 2 3 3 2 3 3" xfId="17154"/>
    <cellStyle name="Normal 3 2 2 2 3 3 2 3 3 2" xfId="17155"/>
    <cellStyle name="Normal 3 2 2 2 3 3 2 3 3 3" xfId="17156"/>
    <cellStyle name="Normal 3 2 2 2 3 3 2 3 3 4" xfId="17157"/>
    <cellStyle name="Normal 3 2 2 2 3 3 2 3 4" xfId="17158"/>
    <cellStyle name="Normal 3 2 2 2 3 3 2 3 4 2" xfId="17159"/>
    <cellStyle name="Normal 3 2 2 2 3 3 2 3 4 3" xfId="17160"/>
    <cellStyle name="Normal 3 2 2 2 3 3 2 3 4 4" xfId="17161"/>
    <cellStyle name="Normal 3 2 2 2 3 3 2 3 5" xfId="17162"/>
    <cellStyle name="Normal 3 2 2 2 3 3 2 3 6" xfId="17163"/>
    <cellStyle name="Normal 3 2 2 2 3 3 2 3 7" xfId="17164"/>
    <cellStyle name="Normal 3 2 2 2 3 3 2 4" xfId="1310"/>
    <cellStyle name="Normal 3 2 2 2 3 3 2 4 2" xfId="17165"/>
    <cellStyle name="Normal 3 2 2 2 3 3 2 4 2 2" xfId="17166"/>
    <cellStyle name="Normal 3 2 2 2 3 3 2 4 2 2 2" xfId="17167"/>
    <cellStyle name="Normal 3 2 2 2 3 3 2 4 2 2 3" xfId="17168"/>
    <cellStyle name="Normal 3 2 2 2 3 3 2 4 2 2 4" xfId="17169"/>
    <cellStyle name="Normal 3 2 2 2 3 3 2 4 2 3" xfId="17170"/>
    <cellStyle name="Normal 3 2 2 2 3 3 2 4 2 4" xfId="17171"/>
    <cellStyle name="Normal 3 2 2 2 3 3 2 4 2 5" xfId="17172"/>
    <cellStyle name="Normal 3 2 2 2 3 3 2 4 3" xfId="17173"/>
    <cellStyle name="Normal 3 2 2 2 3 3 2 4 3 2" xfId="17174"/>
    <cellStyle name="Normal 3 2 2 2 3 3 2 4 3 3" xfId="17175"/>
    <cellStyle name="Normal 3 2 2 2 3 3 2 4 3 4" xfId="17176"/>
    <cellStyle name="Normal 3 2 2 2 3 3 2 4 4" xfId="17177"/>
    <cellStyle name="Normal 3 2 2 2 3 3 2 4 4 2" xfId="17178"/>
    <cellStyle name="Normal 3 2 2 2 3 3 2 4 4 3" xfId="17179"/>
    <cellStyle name="Normal 3 2 2 2 3 3 2 4 4 4" xfId="17180"/>
    <cellStyle name="Normal 3 2 2 2 3 3 2 4 5" xfId="17181"/>
    <cellStyle name="Normal 3 2 2 2 3 3 2 4 6" xfId="17182"/>
    <cellStyle name="Normal 3 2 2 2 3 3 2 4 7" xfId="17183"/>
    <cellStyle name="Normal 3 2 2 2 3 3 2 5" xfId="1637"/>
    <cellStyle name="Normal 3 2 2 2 3 3 2 5 2" xfId="17184"/>
    <cellStyle name="Normal 3 2 2 2 3 3 2 5 2 2" xfId="17185"/>
    <cellStyle name="Normal 3 2 2 2 3 3 2 5 2 2 2" xfId="17186"/>
    <cellStyle name="Normal 3 2 2 2 3 3 2 5 2 2 3" xfId="17187"/>
    <cellStyle name="Normal 3 2 2 2 3 3 2 5 2 2 4" xfId="17188"/>
    <cellStyle name="Normal 3 2 2 2 3 3 2 5 2 3" xfId="17189"/>
    <cellStyle name="Normal 3 2 2 2 3 3 2 5 2 4" xfId="17190"/>
    <cellStyle name="Normal 3 2 2 2 3 3 2 5 2 5" xfId="17191"/>
    <cellStyle name="Normal 3 2 2 2 3 3 2 5 3" xfId="17192"/>
    <cellStyle name="Normal 3 2 2 2 3 3 2 5 3 2" xfId="17193"/>
    <cellStyle name="Normal 3 2 2 2 3 3 2 5 3 3" xfId="17194"/>
    <cellStyle name="Normal 3 2 2 2 3 3 2 5 3 4" xfId="17195"/>
    <cellStyle name="Normal 3 2 2 2 3 3 2 5 4" xfId="17196"/>
    <cellStyle name="Normal 3 2 2 2 3 3 2 5 4 2" xfId="17197"/>
    <cellStyle name="Normal 3 2 2 2 3 3 2 5 4 3" xfId="17198"/>
    <cellStyle name="Normal 3 2 2 2 3 3 2 5 4 4" xfId="17199"/>
    <cellStyle name="Normal 3 2 2 2 3 3 2 5 5" xfId="17200"/>
    <cellStyle name="Normal 3 2 2 2 3 3 2 5 6" xfId="17201"/>
    <cellStyle name="Normal 3 2 2 2 3 3 2 5 7" xfId="17202"/>
    <cellStyle name="Normal 3 2 2 2 3 3 2 6" xfId="1859"/>
    <cellStyle name="Normal 3 2 2 2 3 3 2 6 2" xfId="17203"/>
    <cellStyle name="Normal 3 2 2 2 3 3 2 6 2 2" xfId="17204"/>
    <cellStyle name="Normal 3 2 2 2 3 3 2 6 2 2 2" xfId="17205"/>
    <cellStyle name="Normal 3 2 2 2 3 3 2 6 2 2 3" xfId="17206"/>
    <cellStyle name="Normal 3 2 2 2 3 3 2 6 2 2 4" xfId="17207"/>
    <cellStyle name="Normal 3 2 2 2 3 3 2 6 2 3" xfId="17208"/>
    <cellStyle name="Normal 3 2 2 2 3 3 2 6 2 4" xfId="17209"/>
    <cellStyle name="Normal 3 2 2 2 3 3 2 6 2 5" xfId="17210"/>
    <cellStyle name="Normal 3 2 2 2 3 3 2 6 3" xfId="17211"/>
    <cellStyle name="Normal 3 2 2 2 3 3 2 6 3 2" xfId="17212"/>
    <cellStyle name="Normal 3 2 2 2 3 3 2 6 3 3" xfId="17213"/>
    <cellStyle name="Normal 3 2 2 2 3 3 2 6 3 4" xfId="17214"/>
    <cellStyle name="Normal 3 2 2 2 3 3 2 6 4" xfId="17215"/>
    <cellStyle name="Normal 3 2 2 2 3 3 2 6 4 2" xfId="17216"/>
    <cellStyle name="Normal 3 2 2 2 3 3 2 6 4 3" xfId="17217"/>
    <cellStyle name="Normal 3 2 2 2 3 3 2 6 4 4" xfId="17218"/>
    <cellStyle name="Normal 3 2 2 2 3 3 2 6 5" xfId="17219"/>
    <cellStyle name="Normal 3 2 2 2 3 3 2 6 6" xfId="17220"/>
    <cellStyle name="Normal 3 2 2 2 3 3 2 6 7" xfId="17221"/>
    <cellStyle name="Normal 3 2 2 2 3 3 2 7" xfId="539"/>
    <cellStyle name="Normal 3 2 2 2 3 3 2 7 2" xfId="17222"/>
    <cellStyle name="Normal 3 2 2 2 3 3 2 7 2 2" xfId="17223"/>
    <cellStyle name="Normal 3 2 2 2 3 3 2 7 2 3" xfId="17224"/>
    <cellStyle name="Normal 3 2 2 2 3 3 2 7 2 4" xfId="17225"/>
    <cellStyle name="Normal 3 2 2 2 3 3 2 7 3" xfId="17226"/>
    <cellStyle name="Normal 3 2 2 2 3 3 2 7 3 2" xfId="17227"/>
    <cellStyle name="Normal 3 2 2 2 3 3 2 7 3 3" xfId="17228"/>
    <cellStyle name="Normal 3 2 2 2 3 3 2 7 3 4" xfId="17229"/>
    <cellStyle name="Normal 3 2 2 2 3 3 2 7 4" xfId="17230"/>
    <cellStyle name="Normal 3 2 2 2 3 3 2 7 5" xfId="17231"/>
    <cellStyle name="Normal 3 2 2 2 3 3 2 7 6" xfId="17232"/>
    <cellStyle name="Normal 3 2 2 2 3 3 2 8" xfId="17233"/>
    <cellStyle name="Normal 3 2 2 2 3 3 2 8 2" xfId="17234"/>
    <cellStyle name="Normal 3 2 2 2 3 3 2 8 2 2" xfId="17235"/>
    <cellStyle name="Normal 3 2 2 2 3 3 2 8 2 3" xfId="17236"/>
    <cellStyle name="Normal 3 2 2 2 3 3 2 8 2 4" xfId="17237"/>
    <cellStyle name="Normal 3 2 2 2 3 3 2 8 3" xfId="17238"/>
    <cellStyle name="Normal 3 2 2 2 3 3 2 8 4" xfId="17239"/>
    <cellStyle name="Normal 3 2 2 2 3 3 2 8 5" xfId="17240"/>
    <cellStyle name="Normal 3 2 2 2 3 3 2 9" xfId="17241"/>
    <cellStyle name="Normal 3 2 2 2 3 3 2 9 2" xfId="17242"/>
    <cellStyle name="Normal 3 2 2 2 3 3 2 9 3" xfId="17243"/>
    <cellStyle name="Normal 3 2 2 2 3 3 2 9 4" xfId="17244"/>
    <cellStyle name="Normal 3 2 2 2 3 3 3" xfId="465"/>
    <cellStyle name="Normal 3 2 2 2 3 3 3 2" xfId="1236"/>
    <cellStyle name="Normal 3 2 2 2 3 3 3 2 2" xfId="17245"/>
    <cellStyle name="Normal 3 2 2 2 3 3 3 2 2 2" xfId="17246"/>
    <cellStyle name="Normal 3 2 2 2 3 3 3 2 2 2 2" xfId="17247"/>
    <cellStyle name="Normal 3 2 2 2 3 3 3 2 2 2 3" xfId="17248"/>
    <cellStyle name="Normal 3 2 2 2 3 3 3 2 2 2 4" xfId="17249"/>
    <cellStyle name="Normal 3 2 2 2 3 3 3 2 2 3" xfId="17250"/>
    <cellStyle name="Normal 3 2 2 2 3 3 3 2 2 4" xfId="17251"/>
    <cellStyle name="Normal 3 2 2 2 3 3 3 2 2 5" xfId="17252"/>
    <cellStyle name="Normal 3 2 2 2 3 3 3 2 3" xfId="17253"/>
    <cellStyle name="Normal 3 2 2 2 3 3 3 2 3 2" xfId="17254"/>
    <cellStyle name="Normal 3 2 2 2 3 3 3 2 3 3" xfId="17255"/>
    <cellStyle name="Normal 3 2 2 2 3 3 3 2 3 4" xfId="17256"/>
    <cellStyle name="Normal 3 2 2 2 3 3 3 2 4" xfId="17257"/>
    <cellStyle name="Normal 3 2 2 2 3 3 3 2 4 2" xfId="17258"/>
    <cellStyle name="Normal 3 2 2 2 3 3 3 2 4 3" xfId="17259"/>
    <cellStyle name="Normal 3 2 2 2 3 3 3 2 4 4" xfId="17260"/>
    <cellStyle name="Normal 3 2 2 2 3 3 3 2 5" xfId="17261"/>
    <cellStyle name="Normal 3 2 2 2 3 3 3 2 6" xfId="17262"/>
    <cellStyle name="Normal 3 2 2 2 3 3 3 2 7" xfId="17263"/>
    <cellStyle name="Normal 3 2 2 2 3 3 3 3" xfId="1563"/>
    <cellStyle name="Normal 3 2 2 2 3 3 3 3 2" xfId="17264"/>
    <cellStyle name="Normal 3 2 2 2 3 3 3 3 2 2" xfId="17265"/>
    <cellStyle name="Normal 3 2 2 2 3 3 3 3 2 2 2" xfId="17266"/>
    <cellStyle name="Normal 3 2 2 2 3 3 3 3 2 2 3" xfId="17267"/>
    <cellStyle name="Normal 3 2 2 2 3 3 3 3 2 2 4" xfId="17268"/>
    <cellStyle name="Normal 3 2 2 2 3 3 3 3 2 3" xfId="17269"/>
    <cellStyle name="Normal 3 2 2 2 3 3 3 3 2 4" xfId="17270"/>
    <cellStyle name="Normal 3 2 2 2 3 3 3 3 2 5" xfId="17271"/>
    <cellStyle name="Normal 3 2 2 2 3 3 3 3 3" xfId="17272"/>
    <cellStyle name="Normal 3 2 2 2 3 3 3 3 3 2" xfId="17273"/>
    <cellStyle name="Normal 3 2 2 2 3 3 3 3 3 3" xfId="17274"/>
    <cellStyle name="Normal 3 2 2 2 3 3 3 3 3 4" xfId="17275"/>
    <cellStyle name="Normal 3 2 2 2 3 3 3 3 4" xfId="17276"/>
    <cellStyle name="Normal 3 2 2 2 3 3 3 3 4 2" xfId="17277"/>
    <cellStyle name="Normal 3 2 2 2 3 3 3 3 4 3" xfId="17278"/>
    <cellStyle name="Normal 3 2 2 2 3 3 3 3 4 4" xfId="17279"/>
    <cellStyle name="Normal 3 2 2 2 3 3 3 3 5" xfId="17280"/>
    <cellStyle name="Normal 3 2 2 2 3 3 3 3 6" xfId="17281"/>
    <cellStyle name="Normal 3 2 2 2 3 3 3 3 7" xfId="17282"/>
    <cellStyle name="Normal 3 2 2 2 3 3 3 4" xfId="17283"/>
    <cellStyle name="Normal 3 2 2 2 3 3 3 4 2" xfId="17284"/>
    <cellStyle name="Normal 3 2 2 2 3 3 3 4 2 2" xfId="17285"/>
    <cellStyle name="Normal 3 2 2 2 3 3 3 4 2 3" xfId="17286"/>
    <cellStyle name="Normal 3 2 2 2 3 3 3 4 2 4" xfId="17287"/>
    <cellStyle name="Normal 3 2 2 2 3 3 3 4 3" xfId="17288"/>
    <cellStyle name="Normal 3 2 2 2 3 3 3 4 3 2" xfId="17289"/>
    <cellStyle name="Normal 3 2 2 2 3 3 3 4 3 3" xfId="17290"/>
    <cellStyle name="Normal 3 2 2 2 3 3 3 4 3 4" xfId="17291"/>
    <cellStyle name="Normal 3 2 2 2 3 3 3 4 4" xfId="17292"/>
    <cellStyle name="Normal 3 2 2 2 3 3 3 4 5" xfId="17293"/>
    <cellStyle name="Normal 3 2 2 2 3 3 3 4 6" xfId="17294"/>
    <cellStyle name="Normal 3 2 2 2 3 3 3 5" xfId="17295"/>
    <cellStyle name="Normal 3 2 2 2 3 3 3 5 2" xfId="17296"/>
    <cellStyle name="Normal 3 2 2 2 3 3 3 5 3" xfId="17297"/>
    <cellStyle name="Normal 3 2 2 2 3 3 3 5 4" xfId="17298"/>
    <cellStyle name="Normal 3 2 2 2 3 3 3 6" xfId="17299"/>
    <cellStyle name="Normal 3 2 2 2 3 3 3 6 2" xfId="17300"/>
    <cellStyle name="Normal 3 2 2 2 3 3 3 6 3" xfId="17301"/>
    <cellStyle name="Normal 3 2 2 2 3 3 3 6 4" xfId="17302"/>
    <cellStyle name="Normal 3 2 2 2 3 3 3 7" xfId="17303"/>
    <cellStyle name="Normal 3 2 2 2 3 3 3 8" xfId="17304"/>
    <cellStyle name="Normal 3 2 2 2 3 3 3 9" xfId="17305"/>
    <cellStyle name="Normal 3 2 2 2 3 3 4" xfId="687"/>
    <cellStyle name="Normal 3 2 2 2 3 3 4 2" xfId="17306"/>
    <cellStyle name="Normal 3 2 2 2 3 3 4 2 2" xfId="17307"/>
    <cellStyle name="Normal 3 2 2 2 3 3 4 2 2 2" xfId="17308"/>
    <cellStyle name="Normal 3 2 2 2 3 3 4 2 2 3" xfId="17309"/>
    <cellStyle name="Normal 3 2 2 2 3 3 4 2 2 4" xfId="17310"/>
    <cellStyle name="Normal 3 2 2 2 3 3 4 2 3" xfId="17311"/>
    <cellStyle name="Normal 3 2 2 2 3 3 4 2 4" xfId="17312"/>
    <cellStyle name="Normal 3 2 2 2 3 3 4 2 5" xfId="17313"/>
    <cellStyle name="Normal 3 2 2 2 3 3 4 3" xfId="17314"/>
    <cellStyle name="Normal 3 2 2 2 3 3 4 3 2" xfId="17315"/>
    <cellStyle name="Normal 3 2 2 2 3 3 4 3 3" xfId="17316"/>
    <cellStyle name="Normal 3 2 2 2 3 3 4 3 4" xfId="17317"/>
    <cellStyle name="Normal 3 2 2 2 3 3 4 4" xfId="17318"/>
    <cellStyle name="Normal 3 2 2 2 3 3 4 4 2" xfId="17319"/>
    <cellStyle name="Normal 3 2 2 2 3 3 4 4 3" xfId="17320"/>
    <cellStyle name="Normal 3 2 2 2 3 3 4 4 4" xfId="17321"/>
    <cellStyle name="Normal 3 2 2 2 3 3 4 5" xfId="17322"/>
    <cellStyle name="Normal 3 2 2 2 3 3 4 6" xfId="17323"/>
    <cellStyle name="Normal 3 2 2 2 3 3 4 7" xfId="17324"/>
    <cellStyle name="Normal 3 2 2 2 3 3 5" xfId="909"/>
    <cellStyle name="Normal 3 2 2 2 3 3 5 2" xfId="17325"/>
    <cellStyle name="Normal 3 2 2 2 3 3 5 2 2" xfId="17326"/>
    <cellStyle name="Normal 3 2 2 2 3 3 5 2 2 2" xfId="17327"/>
    <cellStyle name="Normal 3 2 2 2 3 3 5 2 2 3" xfId="17328"/>
    <cellStyle name="Normal 3 2 2 2 3 3 5 2 2 4" xfId="17329"/>
    <cellStyle name="Normal 3 2 2 2 3 3 5 2 3" xfId="17330"/>
    <cellStyle name="Normal 3 2 2 2 3 3 5 2 4" xfId="17331"/>
    <cellStyle name="Normal 3 2 2 2 3 3 5 2 5" xfId="17332"/>
    <cellStyle name="Normal 3 2 2 2 3 3 5 3" xfId="17333"/>
    <cellStyle name="Normal 3 2 2 2 3 3 5 3 2" xfId="17334"/>
    <cellStyle name="Normal 3 2 2 2 3 3 5 3 3" xfId="17335"/>
    <cellStyle name="Normal 3 2 2 2 3 3 5 3 4" xfId="17336"/>
    <cellStyle name="Normal 3 2 2 2 3 3 5 4" xfId="17337"/>
    <cellStyle name="Normal 3 2 2 2 3 3 5 4 2" xfId="17338"/>
    <cellStyle name="Normal 3 2 2 2 3 3 5 4 3" xfId="17339"/>
    <cellStyle name="Normal 3 2 2 2 3 3 5 4 4" xfId="17340"/>
    <cellStyle name="Normal 3 2 2 2 3 3 5 5" xfId="17341"/>
    <cellStyle name="Normal 3 2 2 2 3 3 5 6" xfId="17342"/>
    <cellStyle name="Normal 3 2 2 2 3 3 5 7" xfId="17343"/>
    <cellStyle name="Normal 3 2 2 2 3 3 6" xfId="1088"/>
    <cellStyle name="Normal 3 2 2 2 3 3 6 2" xfId="17344"/>
    <cellStyle name="Normal 3 2 2 2 3 3 6 2 2" xfId="17345"/>
    <cellStyle name="Normal 3 2 2 2 3 3 6 2 2 2" xfId="17346"/>
    <cellStyle name="Normal 3 2 2 2 3 3 6 2 2 3" xfId="17347"/>
    <cellStyle name="Normal 3 2 2 2 3 3 6 2 2 4" xfId="17348"/>
    <cellStyle name="Normal 3 2 2 2 3 3 6 2 3" xfId="17349"/>
    <cellStyle name="Normal 3 2 2 2 3 3 6 2 4" xfId="17350"/>
    <cellStyle name="Normal 3 2 2 2 3 3 6 2 5" xfId="17351"/>
    <cellStyle name="Normal 3 2 2 2 3 3 6 3" xfId="17352"/>
    <cellStyle name="Normal 3 2 2 2 3 3 6 3 2" xfId="17353"/>
    <cellStyle name="Normal 3 2 2 2 3 3 6 3 3" xfId="17354"/>
    <cellStyle name="Normal 3 2 2 2 3 3 6 3 4" xfId="17355"/>
    <cellStyle name="Normal 3 2 2 2 3 3 6 4" xfId="17356"/>
    <cellStyle name="Normal 3 2 2 2 3 3 6 4 2" xfId="17357"/>
    <cellStyle name="Normal 3 2 2 2 3 3 6 4 3" xfId="17358"/>
    <cellStyle name="Normal 3 2 2 2 3 3 6 4 4" xfId="17359"/>
    <cellStyle name="Normal 3 2 2 2 3 3 6 5" xfId="17360"/>
    <cellStyle name="Normal 3 2 2 2 3 3 6 6" xfId="17361"/>
    <cellStyle name="Normal 3 2 2 2 3 3 6 7" xfId="17362"/>
    <cellStyle name="Normal 3 2 2 2 3 3 7" xfId="1415"/>
    <cellStyle name="Normal 3 2 2 2 3 3 7 2" xfId="17363"/>
    <cellStyle name="Normal 3 2 2 2 3 3 7 2 2" xfId="17364"/>
    <cellStyle name="Normal 3 2 2 2 3 3 7 2 2 2" xfId="17365"/>
    <cellStyle name="Normal 3 2 2 2 3 3 7 2 2 3" xfId="17366"/>
    <cellStyle name="Normal 3 2 2 2 3 3 7 2 2 4" xfId="17367"/>
    <cellStyle name="Normal 3 2 2 2 3 3 7 2 3" xfId="17368"/>
    <cellStyle name="Normal 3 2 2 2 3 3 7 2 4" xfId="17369"/>
    <cellStyle name="Normal 3 2 2 2 3 3 7 2 5" xfId="17370"/>
    <cellStyle name="Normal 3 2 2 2 3 3 7 3" xfId="17371"/>
    <cellStyle name="Normal 3 2 2 2 3 3 7 3 2" xfId="17372"/>
    <cellStyle name="Normal 3 2 2 2 3 3 7 3 3" xfId="17373"/>
    <cellStyle name="Normal 3 2 2 2 3 3 7 3 4" xfId="17374"/>
    <cellStyle name="Normal 3 2 2 2 3 3 7 4" xfId="17375"/>
    <cellStyle name="Normal 3 2 2 2 3 3 7 4 2" xfId="17376"/>
    <cellStyle name="Normal 3 2 2 2 3 3 7 4 3" xfId="17377"/>
    <cellStyle name="Normal 3 2 2 2 3 3 7 4 4" xfId="17378"/>
    <cellStyle name="Normal 3 2 2 2 3 3 7 5" xfId="17379"/>
    <cellStyle name="Normal 3 2 2 2 3 3 7 6" xfId="17380"/>
    <cellStyle name="Normal 3 2 2 2 3 3 7 7" xfId="17381"/>
    <cellStyle name="Normal 3 2 2 2 3 3 8" xfId="1785"/>
    <cellStyle name="Normal 3 2 2 2 3 3 8 2" xfId="17382"/>
    <cellStyle name="Normal 3 2 2 2 3 3 8 2 2" xfId="17383"/>
    <cellStyle name="Normal 3 2 2 2 3 3 8 2 2 2" xfId="17384"/>
    <cellStyle name="Normal 3 2 2 2 3 3 8 2 2 3" xfId="17385"/>
    <cellStyle name="Normal 3 2 2 2 3 3 8 2 2 4" xfId="17386"/>
    <cellStyle name="Normal 3 2 2 2 3 3 8 2 3" xfId="17387"/>
    <cellStyle name="Normal 3 2 2 2 3 3 8 2 4" xfId="17388"/>
    <cellStyle name="Normal 3 2 2 2 3 3 8 2 5" xfId="17389"/>
    <cellStyle name="Normal 3 2 2 2 3 3 8 3" xfId="17390"/>
    <cellStyle name="Normal 3 2 2 2 3 3 8 3 2" xfId="17391"/>
    <cellStyle name="Normal 3 2 2 2 3 3 8 3 3" xfId="17392"/>
    <cellStyle name="Normal 3 2 2 2 3 3 8 3 4" xfId="17393"/>
    <cellStyle name="Normal 3 2 2 2 3 3 8 4" xfId="17394"/>
    <cellStyle name="Normal 3 2 2 2 3 3 8 4 2" xfId="17395"/>
    <cellStyle name="Normal 3 2 2 2 3 3 8 4 3" xfId="17396"/>
    <cellStyle name="Normal 3 2 2 2 3 3 8 4 4" xfId="17397"/>
    <cellStyle name="Normal 3 2 2 2 3 3 8 5" xfId="17398"/>
    <cellStyle name="Normal 3 2 2 2 3 3 8 6" xfId="17399"/>
    <cellStyle name="Normal 3 2 2 2 3 3 8 7" xfId="17400"/>
    <cellStyle name="Normal 3 2 2 2 3 3 9" xfId="317"/>
    <cellStyle name="Normal 3 2 2 2 3 3 9 2" xfId="17401"/>
    <cellStyle name="Normal 3 2 2 2 3 3 9 2 2" xfId="17402"/>
    <cellStyle name="Normal 3 2 2 2 3 3 9 2 3" xfId="17403"/>
    <cellStyle name="Normal 3 2 2 2 3 3 9 2 4" xfId="17404"/>
    <cellStyle name="Normal 3 2 2 2 3 3 9 3" xfId="17405"/>
    <cellStyle name="Normal 3 2 2 2 3 3 9 3 2" xfId="17406"/>
    <cellStyle name="Normal 3 2 2 2 3 3 9 3 3" xfId="17407"/>
    <cellStyle name="Normal 3 2 2 2 3 3 9 3 4" xfId="17408"/>
    <cellStyle name="Normal 3 2 2 2 3 3 9 4" xfId="17409"/>
    <cellStyle name="Normal 3 2 2 2 3 3 9 5" xfId="17410"/>
    <cellStyle name="Normal 3 2 2 2 3 3 9 6" xfId="17411"/>
    <cellStyle name="Normal 3 2 2 2 3 4" xfId="160"/>
    <cellStyle name="Normal 3 2 2 2 3 4 10" xfId="17412"/>
    <cellStyle name="Normal 3 2 2 2 3 4 10 2" xfId="17413"/>
    <cellStyle name="Normal 3 2 2 2 3 4 10 3" xfId="17414"/>
    <cellStyle name="Normal 3 2 2 2 3 4 10 4" xfId="17415"/>
    <cellStyle name="Normal 3 2 2 2 3 4 11" xfId="17416"/>
    <cellStyle name="Normal 3 2 2 2 3 4 12" xfId="17417"/>
    <cellStyle name="Normal 3 2 2 2 3 4 13" xfId="17418"/>
    <cellStyle name="Normal 3 2 2 2 3 4 2" xfId="718"/>
    <cellStyle name="Normal 3 2 2 2 3 4 2 2" xfId="17419"/>
    <cellStyle name="Normal 3 2 2 2 3 4 2 2 2" xfId="17420"/>
    <cellStyle name="Normal 3 2 2 2 3 4 2 2 2 2" xfId="17421"/>
    <cellStyle name="Normal 3 2 2 2 3 4 2 2 2 3" xfId="17422"/>
    <cellStyle name="Normal 3 2 2 2 3 4 2 2 2 4" xfId="17423"/>
    <cellStyle name="Normal 3 2 2 2 3 4 2 2 3" xfId="17424"/>
    <cellStyle name="Normal 3 2 2 2 3 4 2 2 4" xfId="17425"/>
    <cellStyle name="Normal 3 2 2 2 3 4 2 2 5" xfId="17426"/>
    <cellStyle name="Normal 3 2 2 2 3 4 2 3" xfId="17427"/>
    <cellStyle name="Normal 3 2 2 2 3 4 2 3 2" xfId="17428"/>
    <cellStyle name="Normal 3 2 2 2 3 4 2 3 3" xfId="17429"/>
    <cellStyle name="Normal 3 2 2 2 3 4 2 3 4" xfId="17430"/>
    <cellStyle name="Normal 3 2 2 2 3 4 2 4" xfId="17431"/>
    <cellStyle name="Normal 3 2 2 2 3 4 2 4 2" xfId="17432"/>
    <cellStyle name="Normal 3 2 2 2 3 4 2 4 3" xfId="17433"/>
    <cellStyle name="Normal 3 2 2 2 3 4 2 4 4" xfId="17434"/>
    <cellStyle name="Normal 3 2 2 2 3 4 2 5" xfId="17435"/>
    <cellStyle name="Normal 3 2 2 2 3 4 2 6" xfId="17436"/>
    <cellStyle name="Normal 3 2 2 2 3 4 2 7" xfId="17437"/>
    <cellStyle name="Normal 3 2 2 2 3 4 3" xfId="940"/>
    <cellStyle name="Normal 3 2 2 2 3 4 3 2" xfId="17438"/>
    <cellStyle name="Normal 3 2 2 2 3 4 3 2 2" xfId="17439"/>
    <cellStyle name="Normal 3 2 2 2 3 4 3 2 2 2" xfId="17440"/>
    <cellStyle name="Normal 3 2 2 2 3 4 3 2 2 3" xfId="17441"/>
    <cellStyle name="Normal 3 2 2 2 3 4 3 2 2 4" xfId="17442"/>
    <cellStyle name="Normal 3 2 2 2 3 4 3 2 3" xfId="17443"/>
    <cellStyle name="Normal 3 2 2 2 3 4 3 2 4" xfId="17444"/>
    <cellStyle name="Normal 3 2 2 2 3 4 3 2 5" xfId="17445"/>
    <cellStyle name="Normal 3 2 2 2 3 4 3 3" xfId="17446"/>
    <cellStyle name="Normal 3 2 2 2 3 4 3 3 2" xfId="17447"/>
    <cellStyle name="Normal 3 2 2 2 3 4 3 3 3" xfId="17448"/>
    <cellStyle name="Normal 3 2 2 2 3 4 3 3 4" xfId="17449"/>
    <cellStyle name="Normal 3 2 2 2 3 4 3 4" xfId="17450"/>
    <cellStyle name="Normal 3 2 2 2 3 4 3 4 2" xfId="17451"/>
    <cellStyle name="Normal 3 2 2 2 3 4 3 4 3" xfId="17452"/>
    <cellStyle name="Normal 3 2 2 2 3 4 3 4 4" xfId="17453"/>
    <cellStyle name="Normal 3 2 2 2 3 4 3 5" xfId="17454"/>
    <cellStyle name="Normal 3 2 2 2 3 4 3 6" xfId="17455"/>
    <cellStyle name="Normal 3 2 2 2 3 4 3 7" xfId="17456"/>
    <cellStyle name="Normal 3 2 2 2 3 4 4" xfId="1267"/>
    <cellStyle name="Normal 3 2 2 2 3 4 4 2" xfId="17457"/>
    <cellStyle name="Normal 3 2 2 2 3 4 4 2 2" xfId="17458"/>
    <cellStyle name="Normal 3 2 2 2 3 4 4 2 2 2" xfId="17459"/>
    <cellStyle name="Normal 3 2 2 2 3 4 4 2 2 3" xfId="17460"/>
    <cellStyle name="Normal 3 2 2 2 3 4 4 2 2 4" xfId="17461"/>
    <cellStyle name="Normal 3 2 2 2 3 4 4 2 3" xfId="17462"/>
    <cellStyle name="Normal 3 2 2 2 3 4 4 2 4" xfId="17463"/>
    <cellStyle name="Normal 3 2 2 2 3 4 4 2 5" xfId="17464"/>
    <cellStyle name="Normal 3 2 2 2 3 4 4 3" xfId="17465"/>
    <cellStyle name="Normal 3 2 2 2 3 4 4 3 2" xfId="17466"/>
    <cellStyle name="Normal 3 2 2 2 3 4 4 3 3" xfId="17467"/>
    <cellStyle name="Normal 3 2 2 2 3 4 4 3 4" xfId="17468"/>
    <cellStyle name="Normal 3 2 2 2 3 4 4 4" xfId="17469"/>
    <cellStyle name="Normal 3 2 2 2 3 4 4 4 2" xfId="17470"/>
    <cellStyle name="Normal 3 2 2 2 3 4 4 4 3" xfId="17471"/>
    <cellStyle name="Normal 3 2 2 2 3 4 4 4 4" xfId="17472"/>
    <cellStyle name="Normal 3 2 2 2 3 4 4 5" xfId="17473"/>
    <cellStyle name="Normal 3 2 2 2 3 4 4 6" xfId="17474"/>
    <cellStyle name="Normal 3 2 2 2 3 4 4 7" xfId="17475"/>
    <cellStyle name="Normal 3 2 2 2 3 4 5" xfId="1594"/>
    <cellStyle name="Normal 3 2 2 2 3 4 5 2" xfId="17476"/>
    <cellStyle name="Normal 3 2 2 2 3 4 5 2 2" xfId="17477"/>
    <cellStyle name="Normal 3 2 2 2 3 4 5 2 2 2" xfId="17478"/>
    <cellStyle name="Normal 3 2 2 2 3 4 5 2 2 3" xfId="17479"/>
    <cellStyle name="Normal 3 2 2 2 3 4 5 2 2 4" xfId="17480"/>
    <cellStyle name="Normal 3 2 2 2 3 4 5 2 3" xfId="17481"/>
    <cellStyle name="Normal 3 2 2 2 3 4 5 2 4" xfId="17482"/>
    <cellStyle name="Normal 3 2 2 2 3 4 5 2 5" xfId="17483"/>
    <cellStyle name="Normal 3 2 2 2 3 4 5 3" xfId="17484"/>
    <cellStyle name="Normal 3 2 2 2 3 4 5 3 2" xfId="17485"/>
    <cellStyle name="Normal 3 2 2 2 3 4 5 3 3" xfId="17486"/>
    <cellStyle name="Normal 3 2 2 2 3 4 5 3 4" xfId="17487"/>
    <cellStyle name="Normal 3 2 2 2 3 4 5 4" xfId="17488"/>
    <cellStyle name="Normal 3 2 2 2 3 4 5 4 2" xfId="17489"/>
    <cellStyle name="Normal 3 2 2 2 3 4 5 4 3" xfId="17490"/>
    <cellStyle name="Normal 3 2 2 2 3 4 5 4 4" xfId="17491"/>
    <cellStyle name="Normal 3 2 2 2 3 4 5 5" xfId="17492"/>
    <cellStyle name="Normal 3 2 2 2 3 4 5 6" xfId="17493"/>
    <cellStyle name="Normal 3 2 2 2 3 4 5 7" xfId="17494"/>
    <cellStyle name="Normal 3 2 2 2 3 4 6" xfId="1816"/>
    <cellStyle name="Normal 3 2 2 2 3 4 6 2" xfId="17495"/>
    <cellStyle name="Normal 3 2 2 2 3 4 6 2 2" xfId="17496"/>
    <cellStyle name="Normal 3 2 2 2 3 4 6 2 2 2" xfId="17497"/>
    <cellStyle name="Normal 3 2 2 2 3 4 6 2 2 3" xfId="17498"/>
    <cellStyle name="Normal 3 2 2 2 3 4 6 2 2 4" xfId="17499"/>
    <cellStyle name="Normal 3 2 2 2 3 4 6 2 3" xfId="17500"/>
    <cellStyle name="Normal 3 2 2 2 3 4 6 2 4" xfId="17501"/>
    <cellStyle name="Normal 3 2 2 2 3 4 6 2 5" xfId="17502"/>
    <cellStyle name="Normal 3 2 2 2 3 4 6 3" xfId="17503"/>
    <cellStyle name="Normal 3 2 2 2 3 4 6 3 2" xfId="17504"/>
    <cellStyle name="Normal 3 2 2 2 3 4 6 3 3" xfId="17505"/>
    <cellStyle name="Normal 3 2 2 2 3 4 6 3 4" xfId="17506"/>
    <cellStyle name="Normal 3 2 2 2 3 4 6 4" xfId="17507"/>
    <cellStyle name="Normal 3 2 2 2 3 4 6 4 2" xfId="17508"/>
    <cellStyle name="Normal 3 2 2 2 3 4 6 4 3" xfId="17509"/>
    <cellStyle name="Normal 3 2 2 2 3 4 6 4 4" xfId="17510"/>
    <cellStyle name="Normal 3 2 2 2 3 4 6 5" xfId="17511"/>
    <cellStyle name="Normal 3 2 2 2 3 4 6 6" xfId="17512"/>
    <cellStyle name="Normal 3 2 2 2 3 4 6 7" xfId="17513"/>
    <cellStyle name="Normal 3 2 2 2 3 4 7" xfId="496"/>
    <cellStyle name="Normal 3 2 2 2 3 4 7 2" xfId="17514"/>
    <cellStyle name="Normal 3 2 2 2 3 4 7 2 2" xfId="17515"/>
    <cellStyle name="Normal 3 2 2 2 3 4 7 2 3" xfId="17516"/>
    <cellStyle name="Normal 3 2 2 2 3 4 7 2 4" xfId="17517"/>
    <cellStyle name="Normal 3 2 2 2 3 4 7 3" xfId="17518"/>
    <cellStyle name="Normal 3 2 2 2 3 4 7 3 2" xfId="17519"/>
    <cellStyle name="Normal 3 2 2 2 3 4 7 3 3" xfId="17520"/>
    <cellStyle name="Normal 3 2 2 2 3 4 7 3 4" xfId="17521"/>
    <cellStyle name="Normal 3 2 2 2 3 4 7 4" xfId="17522"/>
    <cellStyle name="Normal 3 2 2 2 3 4 7 5" xfId="17523"/>
    <cellStyle name="Normal 3 2 2 2 3 4 7 6" xfId="17524"/>
    <cellStyle name="Normal 3 2 2 2 3 4 8" xfId="17525"/>
    <cellStyle name="Normal 3 2 2 2 3 4 8 2" xfId="17526"/>
    <cellStyle name="Normal 3 2 2 2 3 4 8 2 2" xfId="17527"/>
    <cellStyle name="Normal 3 2 2 2 3 4 8 2 3" xfId="17528"/>
    <cellStyle name="Normal 3 2 2 2 3 4 8 2 4" xfId="17529"/>
    <cellStyle name="Normal 3 2 2 2 3 4 8 3" xfId="17530"/>
    <cellStyle name="Normal 3 2 2 2 3 4 8 4" xfId="17531"/>
    <cellStyle name="Normal 3 2 2 2 3 4 8 5" xfId="17532"/>
    <cellStyle name="Normal 3 2 2 2 3 4 9" xfId="17533"/>
    <cellStyle name="Normal 3 2 2 2 3 4 9 2" xfId="17534"/>
    <cellStyle name="Normal 3 2 2 2 3 4 9 3" xfId="17535"/>
    <cellStyle name="Normal 3 2 2 2 3 4 9 4" xfId="17536"/>
    <cellStyle name="Normal 3 2 2 2 3 5" xfId="391"/>
    <cellStyle name="Normal 3 2 2 2 3 5 2" xfId="1162"/>
    <cellStyle name="Normal 3 2 2 2 3 5 2 2" xfId="17537"/>
    <cellStyle name="Normal 3 2 2 2 3 5 2 2 2" xfId="17538"/>
    <cellStyle name="Normal 3 2 2 2 3 5 2 2 2 2" xfId="17539"/>
    <cellStyle name="Normal 3 2 2 2 3 5 2 2 2 3" xfId="17540"/>
    <cellStyle name="Normal 3 2 2 2 3 5 2 2 2 4" xfId="17541"/>
    <cellStyle name="Normal 3 2 2 2 3 5 2 2 3" xfId="17542"/>
    <cellStyle name="Normal 3 2 2 2 3 5 2 2 4" xfId="17543"/>
    <cellStyle name="Normal 3 2 2 2 3 5 2 2 5" xfId="17544"/>
    <cellStyle name="Normal 3 2 2 2 3 5 2 3" xfId="17545"/>
    <cellStyle name="Normal 3 2 2 2 3 5 2 3 2" xfId="17546"/>
    <cellStyle name="Normal 3 2 2 2 3 5 2 3 3" xfId="17547"/>
    <cellStyle name="Normal 3 2 2 2 3 5 2 3 4" xfId="17548"/>
    <cellStyle name="Normal 3 2 2 2 3 5 2 4" xfId="17549"/>
    <cellStyle name="Normal 3 2 2 2 3 5 2 4 2" xfId="17550"/>
    <cellStyle name="Normal 3 2 2 2 3 5 2 4 3" xfId="17551"/>
    <cellStyle name="Normal 3 2 2 2 3 5 2 4 4" xfId="17552"/>
    <cellStyle name="Normal 3 2 2 2 3 5 2 5" xfId="17553"/>
    <cellStyle name="Normal 3 2 2 2 3 5 2 6" xfId="17554"/>
    <cellStyle name="Normal 3 2 2 2 3 5 2 7" xfId="17555"/>
    <cellStyle name="Normal 3 2 2 2 3 5 3" xfId="1489"/>
    <cellStyle name="Normal 3 2 2 2 3 5 3 2" xfId="17556"/>
    <cellStyle name="Normal 3 2 2 2 3 5 3 2 2" xfId="17557"/>
    <cellStyle name="Normal 3 2 2 2 3 5 3 2 2 2" xfId="17558"/>
    <cellStyle name="Normal 3 2 2 2 3 5 3 2 2 3" xfId="17559"/>
    <cellStyle name="Normal 3 2 2 2 3 5 3 2 2 4" xfId="17560"/>
    <cellStyle name="Normal 3 2 2 2 3 5 3 2 3" xfId="17561"/>
    <cellStyle name="Normal 3 2 2 2 3 5 3 2 4" xfId="17562"/>
    <cellStyle name="Normal 3 2 2 2 3 5 3 2 5" xfId="17563"/>
    <cellStyle name="Normal 3 2 2 2 3 5 3 3" xfId="17564"/>
    <cellStyle name="Normal 3 2 2 2 3 5 3 3 2" xfId="17565"/>
    <cellStyle name="Normal 3 2 2 2 3 5 3 3 3" xfId="17566"/>
    <cellStyle name="Normal 3 2 2 2 3 5 3 3 4" xfId="17567"/>
    <cellStyle name="Normal 3 2 2 2 3 5 3 4" xfId="17568"/>
    <cellStyle name="Normal 3 2 2 2 3 5 3 4 2" xfId="17569"/>
    <cellStyle name="Normal 3 2 2 2 3 5 3 4 3" xfId="17570"/>
    <cellStyle name="Normal 3 2 2 2 3 5 3 4 4" xfId="17571"/>
    <cellStyle name="Normal 3 2 2 2 3 5 3 5" xfId="17572"/>
    <cellStyle name="Normal 3 2 2 2 3 5 3 6" xfId="17573"/>
    <cellStyle name="Normal 3 2 2 2 3 5 3 7" xfId="17574"/>
    <cellStyle name="Normal 3 2 2 2 3 5 4" xfId="17575"/>
    <cellStyle name="Normal 3 2 2 2 3 5 4 2" xfId="17576"/>
    <cellStyle name="Normal 3 2 2 2 3 5 4 2 2" xfId="17577"/>
    <cellStyle name="Normal 3 2 2 2 3 5 4 2 3" xfId="17578"/>
    <cellStyle name="Normal 3 2 2 2 3 5 4 2 4" xfId="17579"/>
    <cellStyle name="Normal 3 2 2 2 3 5 4 3" xfId="17580"/>
    <cellStyle name="Normal 3 2 2 2 3 5 4 3 2" xfId="17581"/>
    <cellStyle name="Normal 3 2 2 2 3 5 4 3 3" xfId="17582"/>
    <cellStyle name="Normal 3 2 2 2 3 5 4 3 4" xfId="17583"/>
    <cellStyle name="Normal 3 2 2 2 3 5 4 4" xfId="17584"/>
    <cellStyle name="Normal 3 2 2 2 3 5 4 5" xfId="17585"/>
    <cellStyle name="Normal 3 2 2 2 3 5 4 6" xfId="17586"/>
    <cellStyle name="Normal 3 2 2 2 3 5 5" xfId="17587"/>
    <cellStyle name="Normal 3 2 2 2 3 5 5 2" xfId="17588"/>
    <cellStyle name="Normal 3 2 2 2 3 5 5 3" xfId="17589"/>
    <cellStyle name="Normal 3 2 2 2 3 5 5 4" xfId="17590"/>
    <cellStyle name="Normal 3 2 2 2 3 5 6" xfId="17591"/>
    <cellStyle name="Normal 3 2 2 2 3 5 6 2" xfId="17592"/>
    <cellStyle name="Normal 3 2 2 2 3 5 6 3" xfId="17593"/>
    <cellStyle name="Normal 3 2 2 2 3 5 6 4" xfId="17594"/>
    <cellStyle name="Normal 3 2 2 2 3 5 7" xfId="17595"/>
    <cellStyle name="Normal 3 2 2 2 3 5 8" xfId="17596"/>
    <cellStyle name="Normal 3 2 2 2 3 5 9" xfId="17597"/>
    <cellStyle name="Normal 3 2 2 2 3 6" xfId="613"/>
    <cellStyle name="Normal 3 2 2 2 3 6 2" xfId="17598"/>
    <cellStyle name="Normal 3 2 2 2 3 6 2 2" xfId="17599"/>
    <cellStyle name="Normal 3 2 2 2 3 6 2 2 2" xfId="17600"/>
    <cellStyle name="Normal 3 2 2 2 3 6 2 2 3" xfId="17601"/>
    <cellStyle name="Normal 3 2 2 2 3 6 2 2 4" xfId="17602"/>
    <cellStyle name="Normal 3 2 2 2 3 6 2 3" xfId="17603"/>
    <cellStyle name="Normal 3 2 2 2 3 6 2 4" xfId="17604"/>
    <cellStyle name="Normal 3 2 2 2 3 6 2 5" xfId="17605"/>
    <cellStyle name="Normal 3 2 2 2 3 6 3" xfId="17606"/>
    <cellStyle name="Normal 3 2 2 2 3 6 3 2" xfId="17607"/>
    <cellStyle name="Normal 3 2 2 2 3 6 3 3" xfId="17608"/>
    <cellStyle name="Normal 3 2 2 2 3 6 3 4" xfId="17609"/>
    <cellStyle name="Normal 3 2 2 2 3 6 4" xfId="17610"/>
    <cellStyle name="Normal 3 2 2 2 3 6 4 2" xfId="17611"/>
    <cellStyle name="Normal 3 2 2 2 3 6 4 3" xfId="17612"/>
    <cellStyle name="Normal 3 2 2 2 3 6 4 4" xfId="17613"/>
    <cellStyle name="Normal 3 2 2 2 3 6 5" xfId="17614"/>
    <cellStyle name="Normal 3 2 2 2 3 6 6" xfId="17615"/>
    <cellStyle name="Normal 3 2 2 2 3 6 7" xfId="17616"/>
    <cellStyle name="Normal 3 2 2 2 3 7" xfId="835"/>
    <cellStyle name="Normal 3 2 2 2 3 7 2" xfId="17617"/>
    <cellStyle name="Normal 3 2 2 2 3 7 2 2" xfId="17618"/>
    <cellStyle name="Normal 3 2 2 2 3 7 2 2 2" xfId="17619"/>
    <cellStyle name="Normal 3 2 2 2 3 7 2 2 3" xfId="17620"/>
    <cellStyle name="Normal 3 2 2 2 3 7 2 2 4" xfId="17621"/>
    <cellStyle name="Normal 3 2 2 2 3 7 2 3" xfId="17622"/>
    <cellStyle name="Normal 3 2 2 2 3 7 2 4" xfId="17623"/>
    <cellStyle name="Normal 3 2 2 2 3 7 2 5" xfId="17624"/>
    <cellStyle name="Normal 3 2 2 2 3 7 3" xfId="17625"/>
    <cellStyle name="Normal 3 2 2 2 3 7 3 2" xfId="17626"/>
    <cellStyle name="Normal 3 2 2 2 3 7 3 3" xfId="17627"/>
    <cellStyle name="Normal 3 2 2 2 3 7 3 4" xfId="17628"/>
    <cellStyle name="Normal 3 2 2 2 3 7 4" xfId="17629"/>
    <cellStyle name="Normal 3 2 2 2 3 7 4 2" xfId="17630"/>
    <cellStyle name="Normal 3 2 2 2 3 7 4 3" xfId="17631"/>
    <cellStyle name="Normal 3 2 2 2 3 7 4 4" xfId="17632"/>
    <cellStyle name="Normal 3 2 2 2 3 7 5" xfId="17633"/>
    <cellStyle name="Normal 3 2 2 2 3 7 6" xfId="17634"/>
    <cellStyle name="Normal 3 2 2 2 3 7 7" xfId="17635"/>
    <cellStyle name="Normal 3 2 2 2 3 8" xfId="1045"/>
    <cellStyle name="Normal 3 2 2 2 3 8 2" xfId="17636"/>
    <cellStyle name="Normal 3 2 2 2 3 8 2 2" xfId="17637"/>
    <cellStyle name="Normal 3 2 2 2 3 8 2 2 2" xfId="17638"/>
    <cellStyle name="Normal 3 2 2 2 3 8 2 2 3" xfId="17639"/>
    <cellStyle name="Normal 3 2 2 2 3 8 2 2 4" xfId="17640"/>
    <cellStyle name="Normal 3 2 2 2 3 8 2 3" xfId="17641"/>
    <cellStyle name="Normal 3 2 2 2 3 8 2 4" xfId="17642"/>
    <cellStyle name="Normal 3 2 2 2 3 8 2 5" xfId="17643"/>
    <cellStyle name="Normal 3 2 2 2 3 8 3" xfId="17644"/>
    <cellStyle name="Normal 3 2 2 2 3 8 3 2" xfId="17645"/>
    <cellStyle name="Normal 3 2 2 2 3 8 3 3" xfId="17646"/>
    <cellStyle name="Normal 3 2 2 2 3 8 3 4" xfId="17647"/>
    <cellStyle name="Normal 3 2 2 2 3 8 4" xfId="17648"/>
    <cellStyle name="Normal 3 2 2 2 3 8 4 2" xfId="17649"/>
    <cellStyle name="Normal 3 2 2 2 3 8 4 3" xfId="17650"/>
    <cellStyle name="Normal 3 2 2 2 3 8 4 4" xfId="17651"/>
    <cellStyle name="Normal 3 2 2 2 3 8 5" xfId="17652"/>
    <cellStyle name="Normal 3 2 2 2 3 8 6" xfId="17653"/>
    <cellStyle name="Normal 3 2 2 2 3 8 7" xfId="17654"/>
    <cellStyle name="Normal 3 2 2 2 3 9" xfId="1372"/>
    <cellStyle name="Normal 3 2 2 2 3 9 2" xfId="17655"/>
    <cellStyle name="Normal 3 2 2 2 3 9 2 2" xfId="17656"/>
    <cellStyle name="Normal 3 2 2 2 3 9 2 2 2" xfId="17657"/>
    <cellStyle name="Normal 3 2 2 2 3 9 2 2 3" xfId="17658"/>
    <cellStyle name="Normal 3 2 2 2 3 9 2 2 4" xfId="17659"/>
    <cellStyle name="Normal 3 2 2 2 3 9 2 3" xfId="17660"/>
    <cellStyle name="Normal 3 2 2 2 3 9 2 4" xfId="17661"/>
    <cellStyle name="Normal 3 2 2 2 3 9 2 5" xfId="17662"/>
    <cellStyle name="Normal 3 2 2 2 3 9 3" xfId="17663"/>
    <cellStyle name="Normal 3 2 2 2 3 9 3 2" xfId="17664"/>
    <cellStyle name="Normal 3 2 2 2 3 9 3 3" xfId="17665"/>
    <cellStyle name="Normal 3 2 2 2 3 9 3 4" xfId="17666"/>
    <cellStyle name="Normal 3 2 2 2 3 9 4" xfId="17667"/>
    <cellStyle name="Normal 3 2 2 2 3 9 4 2" xfId="17668"/>
    <cellStyle name="Normal 3 2 2 2 3 9 4 3" xfId="17669"/>
    <cellStyle name="Normal 3 2 2 2 3 9 4 4" xfId="17670"/>
    <cellStyle name="Normal 3 2 2 2 3 9 5" xfId="17671"/>
    <cellStyle name="Normal 3 2 2 2 3 9 6" xfId="17672"/>
    <cellStyle name="Normal 3 2 2 2 3 9 7" xfId="17673"/>
    <cellStyle name="Normal 3 2 2 2 4" xfId="42"/>
    <cellStyle name="Normal 3 2 2 2 4 10" xfId="305"/>
    <cellStyle name="Normal 3 2 2 2 4 10 2" xfId="17674"/>
    <cellStyle name="Normal 3 2 2 2 4 10 2 2" xfId="17675"/>
    <cellStyle name="Normal 3 2 2 2 4 10 2 3" xfId="17676"/>
    <cellStyle name="Normal 3 2 2 2 4 10 2 4" xfId="17677"/>
    <cellStyle name="Normal 3 2 2 2 4 10 3" xfId="17678"/>
    <cellStyle name="Normal 3 2 2 2 4 10 3 2" xfId="17679"/>
    <cellStyle name="Normal 3 2 2 2 4 10 3 3" xfId="17680"/>
    <cellStyle name="Normal 3 2 2 2 4 10 3 4" xfId="17681"/>
    <cellStyle name="Normal 3 2 2 2 4 10 4" xfId="17682"/>
    <cellStyle name="Normal 3 2 2 2 4 10 5" xfId="17683"/>
    <cellStyle name="Normal 3 2 2 2 4 10 6" xfId="17684"/>
    <cellStyle name="Normal 3 2 2 2 4 11" xfId="17685"/>
    <cellStyle name="Normal 3 2 2 2 4 11 2" xfId="17686"/>
    <cellStyle name="Normal 3 2 2 2 4 11 2 2" xfId="17687"/>
    <cellStyle name="Normal 3 2 2 2 4 11 2 3" xfId="17688"/>
    <cellStyle name="Normal 3 2 2 2 4 11 2 4" xfId="17689"/>
    <cellStyle name="Normal 3 2 2 2 4 11 3" xfId="17690"/>
    <cellStyle name="Normal 3 2 2 2 4 11 4" xfId="17691"/>
    <cellStyle name="Normal 3 2 2 2 4 11 5" xfId="17692"/>
    <cellStyle name="Normal 3 2 2 2 4 12" xfId="17693"/>
    <cellStyle name="Normal 3 2 2 2 4 12 2" xfId="17694"/>
    <cellStyle name="Normal 3 2 2 2 4 12 3" xfId="17695"/>
    <cellStyle name="Normal 3 2 2 2 4 12 4" xfId="17696"/>
    <cellStyle name="Normal 3 2 2 2 4 13" xfId="17697"/>
    <cellStyle name="Normal 3 2 2 2 4 13 2" xfId="17698"/>
    <cellStyle name="Normal 3 2 2 2 4 13 3" xfId="17699"/>
    <cellStyle name="Normal 3 2 2 2 4 13 4" xfId="17700"/>
    <cellStyle name="Normal 3 2 2 2 4 14" xfId="17701"/>
    <cellStyle name="Normal 3 2 2 2 4 15" xfId="17702"/>
    <cellStyle name="Normal 3 2 2 2 4 16" xfId="17703"/>
    <cellStyle name="Normal 3 2 2 2 4 2" xfId="117"/>
    <cellStyle name="Normal 3 2 2 2 4 2 10" xfId="17704"/>
    <cellStyle name="Normal 3 2 2 2 4 2 10 2" xfId="17705"/>
    <cellStyle name="Normal 3 2 2 2 4 2 10 3" xfId="17706"/>
    <cellStyle name="Normal 3 2 2 2 4 2 10 4" xfId="17707"/>
    <cellStyle name="Normal 3 2 2 2 4 2 11" xfId="17708"/>
    <cellStyle name="Normal 3 2 2 2 4 2 12" xfId="17709"/>
    <cellStyle name="Normal 3 2 2 2 4 2 13" xfId="17710"/>
    <cellStyle name="Normal 3 2 2 2 4 2 2" xfId="675"/>
    <cellStyle name="Normal 3 2 2 2 4 2 2 2" xfId="17711"/>
    <cellStyle name="Normal 3 2 2 2 4 2 2 2 2" xfId="17712"/>
    <cellStyle name="Normal 3 2 2 2 4 2 2 2 2 2" xfId="17713"/>
    <cellStyle name="Normal 3 2 2 2 4 2 2 2 2 3" xfId="17714"/>
    <cellStyle name="Normal 3 2 2 2 4 2 2 2 2 4" xfId="17715"/>
    <cellStyle name="Normal 3 2 2 2 4 2 2 2 3" xfId="17716"/>
    <cellStyle name="Normal 3 2 2 2 4 2 2 2 4" xfId="17717"/>
    <cellStyle name="Normal 3 2 2 2 4 2 2 2 5" xfId="17718"/>
    <cellStyle name="Normal 3 2 2 2 4 2 2 3" xfId="17719"/>
    <cellStyle name="Normal 3 2 2 2 4 2 2 3 2" xfId="17720"/>
    <cellStyle name="Normal 3 2 2 2 4 2 2 3 3" xfId="17721"/>
    <cellStyle name="Normal 3 2 2 2 4 2 2 3 4" xfId="17722"/>
    <cellStyle name="Normal 3 2 2 2 4 2 2 4" xfId="17723"/>
    <cellStyle name="Normal 3 2 2 2 4 2 2 4 2" xfId="17724"/>
    <cellStyle name="Normal 3 2 2 2 4 2 2 4 3" xfId="17725"/>
    <cellStyle name="Normal 3 2 2 2 4 2 2 4 4" xfId="17726"/>
    <cellStyle name="Normal 3 2 2 2 4 2 2 5" xfId="17727"/>
    <cellStyle name="Normal 3 2 2 2 4 2 2 6" xfId="17728"/>
    <cellStyle name="Normal 3 2 2 2 4 2 2 7" xfId="17729"/>
    <cellStyle name="Normal 3 2 2 2 4 2 3" xfId="897"/>
    <cellStyle name="Normal 3 2 2 2 4 2 3 2" xfId="17730"/>
    <cellStyle name="Normal 3 2 2 2 4 2 3 2 2" xfId="17731"/>
    <cellStyle name="Normal 3 2 2 2 4 2 3 2 2 2" xfId="17732"/>
    <cellStyle name="Normal 3 2 2 2 4 2 3 2 2 3" xfId="17733"/>
    <cellStyle name="Normal 3 2 2 2 4 2 3 2 2 4" xfId="17734"/>
    <cellStyle name="Normal 3 2 2 2 4 2 3 2 3" xfId="17735"/>
    <cellStyle name="Normal 3 2 2 2 4 2 3 2 4" xfId="17736"/>
    <cellStyle name="Normal 3 2 2 2 4 2 3 2 5" xfId="17737"/>
    <cellStyle name="Normal 3 2 2 2 4 2 3 3" xfId="17738"/>
    <cellStyle name="Normal 3 2 2 2 4 2 3 3 2" xfId="17739"/>
    <cellStyle name="Normal 3 2 2 2 4 2 3 3 3" xfId="17740"/>
    <cellStyle name="Normal 3 2 2 2 4 2 3 3 4" xfId="17741"/>
    <cellStyle name="Normal 3 2 2 2 4 2 3 4" xfId="17742"/>
    <cellStyle name="Normal 3 2 2 2 4 2 3 4 2" xfId="17743"/>
    <cellStyle name="Normal 3 2 2 2 4 2 3 4 3" xfId="17744"/>
    <cellStyle name="Normal 3 2 2 2 4 2 3 4 4" xfId="17745"/>
    <cellStyle name="Normal 3 2 2 2 4 2 3 5" xfId="17746"/>
    <cellStyle name="Normal 3 2 2 2 4 2 3 6" xfId="17747"/>
    <cellStyle name="Normal 3 2 2 2 4 2 3 7" xfId="17748"/>
    <cellStyle name="Normal 3 2 2 2 4 2 4" xfId="1224"/>
    <cellStyle name="Normal 3 2 2 2 4 2 4 2" xfId="17749"/>
    <cellStyle name="Normal 3 2 2 2 4 2 4 2 2" xfId="17750"/>
    <cellStyle name="Normal 3 2 2 2 4 2 4 2 2 2" xfId="17751"/>
    <cellStyle name="Normal 3 2 2 2 4 2 4 2 2 3" xfId="17752"/>
    <cellStyle name="Normal 3 2 2 2 4 2 4 2 2 4" xfId="17753"/>
    <cellStyle name="Normal 3 2 2 2 4 2 4 2 3" xfId="17754"/>
    <cellStyle name="Normal 3 2 2 2 4 2 4 2 4" xfId="17755"/>
    <cellStyle name="Normal 3 2 2 2 4 2 4 2 5" xfId="17756"/>
    <cellStyle name="Normal 3 2 2 2 4 2 4 3" xfId="17757"/>
    <cellStyle name="Normal 3 2 2 2 4 2 4 3 2" xfId="17758"/>
    <cellStyle name="Normal 3 2 2 2 4 2 4 3 3" xfId="17759"/>
    <cellStyle name="Normal 3 2 2 2 4 2 4 3 4" xfId="17760"/>
    <cellStyle name="Normal 3 2 2 2 4 2 4 4" xfId="17761"/>
    <cellStyle name="Normal 3 2 2 2 4 2 4 4 2" xfId="17762"/>
    <cellStyle name="Normal 3 2 2 2 4 2 4 4 3" xfId="17763"/>
    <cellStyle name="Normal 3 2 2 2 4 2 4 4 4" xfId="17764"/>
    <cellStyle name="Normal 3 2 2 2 4 2 4 5" xfId="17765"/>
    <cellStyle name="Normal 3 2 2 2 4 2 4 6" xfId="17766"/>
    <cellStyle name="Normal 3 2 2 2 4 2 4 7" xfId="17767"/>
    <cellStyle name="Normal 3 2 2 2 4 2 5" xfId="1551"/>
    <cellStyle name="Normal 3 2 2 2 4 2 5 2" xfId="17768"/>
    <cellStyle name="Normal 3 2 2 2 4 2 5 2 2" xfId="17769"/>
    <cellStyle name="Normal 3 2 2 2 4 2 5 2 2 2" xfId="17770"/>
    <cellStyle name="Normal 3 2 2 2 4 2 5 2 2 3" xfId="17771"/>
    <cellStyle name="Normal 3 2 2 2 4 2 5 2 2 4" xfId="17772"/>
    <cellStyle name="Normal 3 2 2 2 4 2 5 2 3" xfId="17773"/>
    <cellStyle name="Normal 3 2 2 2 4 2 5 2 4" xfId="17774"/>
    <cellStyle name="Normal 3 2 2 2 4 2 5 2 5" xfId="17775"/>
    <cellStyle name="Normal 3 2 2 2 4 2 5 3" xfId="17776"/>
    <cellStyle name="Normal 3 2 2 2 4 2 5 3 2" xfId="17777"/>
    <cellStyle name="Normal 3 2 2 2 4 2 5 3 3" xfId="17778"/>
    <cellStyle name="Normal 3 2 2 2 4 2 5 3 4" xfId="17779"/>
    <cellStyle name="Normal 3 2 2 2 4 2 5 4" xfId="17780"/>
    <cellStyle name="Normal 3 2 2 2 4 2 5 4 2" xfId="17781"/>
    <cellStyle name="Normal 3 2 2 2 4 2 5 4 3" xfId="17782"/>
    <cellStyle name="Normal 3 2 2 2 4 2 5 4 4" xfId="17783"/>
    <cellStyle name="Normal 3 2 2 2 4 2 5 5" xfId="17784"/>
    <cellStyle name="Normal 3 2 2 2 4 2 5 6" xfId="17785"/>
    <cellStyle name="Normal 3 2 2 2 4 2 5 7" xfId="17786"/>
    <cellStyle name="Normal 3 2 2 2 4 2 6" xfId="1773"/>
    <cellStyle name="Normal 3 2 2 2 4 2 6 2" xfId="17787"/>
    <cellStyle name="Normal 3 2 2 2 4 2 6 2 2" xfId="17788"/>
    <cellStyle name="Normal 3 2 2 2 4 2 6 2 2 2" xfId="17789"/>
    <cellStyle name="Normal 3 2 2 2 4 2 6 2 2 3" xfId="17790"/>
    <cellStyle name="Normal 3 2 2 2 4 2 6 2 2 4" xfId="17791"/>
    <cellStyle name="Normal 3 2 2 2 4 2 6 2 3" xfId="17792"/>
    <cellStyle name="Normal 3 2 2 2 4 2 6 2 4" xfId="17793"/>
    <cellStyle name="Normal 3 2 2 2 4 2 6 2 5" xfId="17794"/>
    <cellStyle name="Normal 3 2 2 2 4 2 6 3" xfId="17795"/>
    <cellStyle name="Normal 3 2 2 2 4 2 6 3 2" xfId="17796"/>
    <cellStyle name="Normal 3 2 2 2 4 2 6 3 3" xfId="17797"/>
    <cellStyle name="Normal 3 2 2 2 4 2 6 3 4" xfId="17798"/>
    <cellStyle name="Normal 3 2 2 2 4 2 6 4" xfId="17799"/>
    <cellStyle name="Normal 3 2 2 2 4 2 6 4 2" xfId="17800"/>
    <cellStyle name="Normal 3 2 2 2 4 2 6 4 3" xfId="17801"/>
    <cellStyle name="Normal 3 2 2 2 4 2 6 4 4" xfId="17802"/>
    <cellStyle name="Normal 3 2 2 2 4 2 6 5" xfId="17803"/>
    <cellStyle name="Normal 3 2 2 2 4 2 6 6" xfId="17804"/>
    <cellStyle name="Normal 3 2 2 2 4 2 6 7" xfId="17805"/>
    <cellStyle name="Normal 3 2 2 2 4 2 7" xfId="453"/>
    <cellStyle name="Normal 3 2 2 2 4 2 7 2" xfId="17806"/>
    <cellStyle name="Normal 3 2 2 2 4 2 7 2 2" xfId="17807"/>
    <cellStyle name="Normal 3 2 2 2 4 2 7 2 3" xfId="17808"/>
    <cellStyle name="Normal 3 2 2 2 4 2 7 2 4" xfId="17809"/>
    <cellStyle name="Normal 3 2 2 2 4 2 7 3" xfId="17810"/>
    <cellStyle name="Normal 3 2 2 2 4 2 7 3 2" xfId="17811"/>
    <cellStyle name="Normal 3 2 2 2 4 2 7 3 3" xfId="17812"/>
    <cellStyle name="Normal 3 2 2 2 4 2 7 3 4" xfId="17813"/>
    <cellStyle name="Normal 3 2 2 2 4 2 7 4" xfId="17814"/>
    <cellStyle name="Normal 3 2 2 2 4 2 7 5" xfId="17815"/>
    <cellStyle name="Normal 3 2 2 2 4 2 7 6" xfId="17816"/>
    <cellStyle name="Normal 3 2 2 2 4 2 8" xfId="17817"/>
    <cellStyle name="Normal 3 2 2 2 4 2 8 2" xfId="17818"/>
    <cellStyle name="Normal 3 2 2 2 4 2 8 2 2" xfId="17819"/>
    <cellStyle name="Normal 3 2 2 2 4 2 8 2 3" xfId="17820"/>
    <cellStyle name="Normal 3 2 2 2 4 2 8 2 4" xfId="17821"/>
    <cellStyle name="Normal 3 2 2 2 4 2 8 3" xfId="17822"/>
    <cellStyle name="Normal 3 2 2 2 4 2 8 4" xfId="17823"/>
    <cellStyle name="Normal 3 2 2 2 4 2 8 5" xfId="17824"/>
    <cellStyle name="Normal 3 2 2 2 4 2 9" xfId="17825"/>
    <cellStyle name="Normal 3 2 2 2 4 2 9 2" xfId="17826"/>
    <cellStyle name="Normal 3 2 2 2 4 2 9 3" xfId="17827"/>
    <cellStyle name="Normal 3 2 2 2 4 2 9 4" xfId="17828"/>
    <cellStyle name="Normal 3 2 2 2 4 3" xfId="191"/>
    <cellStyle name="Normal 3 2 2 2 4 3 10" xfId="17829"/>
    <cellStyle name="Normal 3 2 2 2 4 3 10 2" xfId="17830"/>
    <cellStyle name="Normal 3 2 2 2 4 3 10 3" xfId="17831"/>
    <cellStyle name="Normal 3 2 2 2 4 3 10 4" xfId="17832"/>
    <cellStyle name="Normal 3 2 2 2 4 3 11" xfId="17833"/>
    <cellStyle name="Normal 3 2 2 2 4 3 12" xfId="17834"/>
    <cellStyle name="Normal 3 2 2 2 4 3 13" xfId="17835"/>
    <cellStyle name="Normal 3 2 2 2 4 3 2" xfId="749"/>
    <cellStyle name="Normal 3 2 2 2 4 3 2 2" xfId="17836"/>
    <cellStyle name="Normal 3 2 2 2 4 3 2 2 2" xfId="17837"/>
    <cellStyle name="Normal 3 2 2 2 4 3 2 2 2 2" xfId="17838"/>
    <cellStyle name="Normal 3 2 2 2 4 3 2 2 2 3" xfId="17839"/>
    <cellStyle name="Normal 3 2 2 2 4 3 2 2 2 4" xfId="17840"/>
    <cellStyle name="Normal 3 2 2 2 4 3 2 2 3" xfId="17841"/>
    <cellStyle name="Normal 3 2 2 2 4 3 2 2 4" xfId="17842"/>
    <cellStyle name="Normal 3 2 2 2 4 3 2 2 5" xfId="17843"/>
    <cellStyle name="Normal 3 2 2 2 4 3 2 3" xfId="17844"/>
    <cellStyle name="Normal 3 2 2 2 4 3 2 3 2" xfId="17845"/>
    <cellStyle name="Normal 3 2 2 2 4 3 2 3 3" xfId="17846"/>
    <cellStyle name="Normal 3 2 2 2 4 3 2 3 4" xfId="17847"/>
    <cellStyle name="Normal 3 2 2 2 4 3 2 4" xfId="17848"/>
    <cellStyle name="Normal 3 2 2 2 4 3 2 4 2" xfId="17849"/>
    <cellStyle name="Normal 3 2 2 2 4 3 2 4 3" xfId="17850"/>
    <cellStyle name="Normal 3 2 2 2 4 3 2 4 4" xfId="17851"/>
    <cellStyle name="Normal 3 2 2 2 4 3 2 5" xfId="17852"/>
    <cellStyle name="Normal 3 2 2 2 4 3 2 6" xfId="17853"/>
    <cellStyle name="Normal 3 2 2 2 4 3 2 7" xfId="17854"/>
    <cellStyle name="Normal 3 2 2 2 4 3 3" xfId="971"/>
    <cellStyle name="Normal 3 2 2 2 4 3 3 2" xfId="17855"/>
    <cellStyle name="Normal 3 2 2 2 4 3 3 2 2" xfId="17856"/>
    <cellStyle name="Normal 3 2 2 2 4 3 3 2 2 2" xfId="17857"/>
    <cellStyle name="Normal 3 2 2 2 4 3 3 2 2 3" xfId="17858"/>
    <cellStyle name="Normal 3 2 2 2 4 3 3 2 2 4" xfId="17859"/>
    <cellStyle name="Normal 3 2 2 2 4 3 3 2 3" xfId="17860"/>
    <cellStyle name="Normal 3 2 2 2 4 3 3 2 4" xfId="17861"/>
    <cellStyle name="Normal 3 2 2 2 4 3 3 2 5" xfId="17862"/>
    <cellStyle name="Normal 3 2 2 2 4 3 3 3" xfId="17863"/>
    <cellStyle name="Normal 3 2 2 2 4 3 3 3 2" xfId="17864"/>
    <cellStyle name="Normal 3 2 2 2 4 3 3 3 3" xfId="17865"/>
    <cellStyle name="Normal 3 2 2 2 4 3 3 3 4" xfId="17866"/>
    <cellStyle name="Normal 3 2 2 2 4 3 3 4" xfId="17867"/>
    <cellStyle name="Normal 3 2 2 2 4 3 3 4 2" xfId="17868"/>
    <cellStyle name="Normal 3 2 2 2 4 3 3 4 3" xfId="17869"/>
    <cellStyle name="Normal 3 2 2 2 4 3 3 4 4" xfId="17870"/>
    <cellStyle name="Normal 3 2 2 2 4 3 3 5" xfId="17871"/>
    <cellStyle name="Normal 3 2 2 2 4 3 3 6" xfId="17872"/>
    <cellStyle name="Normal 3 2 2 2 4 3 3 7" xfId="17873"/>
    <cellStyle name="Normal 3 2 2 2 4 3 4" xfId="1298"/>
    <cellStyle name="Normal 3 2 2 2 4 3 4 2" xfId="17874"/>
    <cellStyle name="Normal 3 2 2 2 4 3 4 2 2" xfId="17875"/>
    <cellStyle name="Normal 3 2 2 2 4 3 4 2 2 2" xfId="17876"/>
    <cellStyle name="Normal 3 2 2 2 4 3 4 2 2 3" xfId="17877"/>
    <cellStyle name="Normal 3 2 2 2 4 3 4 2 2 4" xfId="17878"/>
    <cellStyle name="Normal 3 2 2 2 4 3 4 2 3" xfId="17879"/>
    <cellStyle name="Normal 3 2 2 2 4 3 4 2 4" xfId="17880"/>
    <cellStyle name="Normal 3 2 2 2 4 3 4 2 5" xfId="17881"/>
    <cellStyle name="Normal 3 2 2 2 4 3 4 3" xfId="17882"/>
    <cellStyle name="Normal 3 2 2 2 4 3 4 3 2" xfId="17883"/>
    <cellStyle name="Normal 3 2 2 2 4 3 4 3 3" xfId="17884"/>
    <cellStyle name="Normal 3 2 2 2 4 3 4 3 4" xfId="17885"/>
    <cellStyle name="Normal 3 2 2 2 4 3 4 4" xfId="17886"/>
    <cellStyle name="Normal 3 2 2 2 4 3 4 4 2" xfId="17887"/>
    <cellStyle name="Normal 3 2 2 2 4 3 4 4 3" xfId="17888"/>
    <cellStyle name="Normal 3 2 2 2 4 3 4 4 4" xfId="17889"/>
    <cellStyle name="Normal 3 2 2 2 4 3 4 5" xfId="17890"/>
    <cellStyle name="Normal 3 2 2 2 4 3 4 6" xfId="17891"/>
    <cellStyle name="Normal 3 2 2 2 4 3 4 7" xfId="17892"/>
    <cellStyle name="Normal 3 2 2 2 4 3 5" xfId="1625"/>
    <cellStyle name="Normal 3 2 2 2 4 3 5 2" xfId="17893"/>
    <cellStyle name="Normal 3 2 2 2 4 3 5 2 2" xfId="17894"/>
    <cellStyle name="Normal 3 2 2 2 4 3 5 2 2 2" xfId="17895"/>
    <cellStyle name="Normal 3 2 2 2 4 3 5 2 2 3" xfId="17896"/>
    <cellStyle name="Normal 3 2 2 2 4 3 5 2 2 4" xfId="17897"/>
    <cellStyle name="Normal 3 2 2 2 4 3 5 2 3" xfId="17898"/>
    <cellStyle name="Normal 3 2 2 2 4 3 5 2 4" xfId="17899"/>
    <cellStyle name="Normal 3 2 2 2 4 3 5 2 5" xfId="17900"/>
    <cellStyle name="Normal 3 2 2 2 4 3 5 3" xfId="17901"/>
    <cellStyle name="Normal 3 2 2 2 4 3 5 3 2" xfId="17902"/>
    <cellStyle name="Normal 3 2 2 2 4 3 5 3 3" xfId="17903"/>
    <cellStyle name="Normal 3 2 2 2 4 3 5 3 4" xfId="17904"/>
    <cellStyle name="Normal 3 2 2 2 4 3 5 4" xfId="17905"/>
    <cellStyle name="Normal 3 2 2 2 4 3 5 4 2" xfId="17906"/>
    <cellStyle name="Normal 3 2 2 2 4 3 5 4 3" xfId="17907"/>
    <cellStyle name="Normal 3 2 2 2 4 3 5 4 4" xfId="17908"/>
    <cellStyle name="Normal 3 2 2 2 4 3 5 5" xfId="17909"/>
    <cellStyle name="Normal 3 2 2 2 4 3 5 6" xfId="17910"/>
    <cellStyle name="Normal 3 2 2 2 4 3 5 7" xfId="17911"/>
    <cellStyle name="Normal 3 2 2 2 4 3 6" xfId="1847"/>
    <cellStyle name="Normal 3 2 2 2 4 3 6 2" xfId="17912"/>
    <cellStyle name="Normal 3 2 2 2 4 3 6 2 2" xfId="17913"/>
    <cellStyle name="Normal 3 2 2 2 4 3 6 2 2 2" xfId="17914"/>
    <cellStyle name="Normal 3 2 2 2 4 3 6 2 2 3" xfId="17915"/>
    <cellStyle name="Normal 3 2 2 2 4 3 6 2 2 4" xfId="17916"/>
    <cellStyle name="Normal 3 2 2 2 4 3 6 2 3" xfId="17917"/>
    <cellStyle name="Normal 3 2 2 2 4 3 6 2 4" xfId="17918"/>
    <cellStyle name="Normal 3 2 2 2 4 3 6 2 5" xfId="17919"/>
    <cellStyle name="Normal 3 2 2 2 4 3 6 3" xfId="17920"/>
    <cellStyle name="Normal 3 2 2 2 4 3 6 3 2" xfId="17921"/>
    <cellStyle name="Normal 3 2 2 2 4 3 6 3 3" xfId="17922"/>
    <cellStyle name="Normal 3 2 2 2 4 3 6 3 4" xfId="17923"/>
    <cellStyle name="Normal 3 2 2 2 4 3 6 4" xfId="17924"/>
    <cellStyle name="Normal 3 2 2 2 4 3 6 4 2" xfId="17925"/>
    <cellStyle name="Normal 3 2 2 2 4 3 6 4 3" xfId="17926"/>
    <cellStyle name="Normal 3 2 2 2 4 3 6 4 4" xfId="17927"/>
    <cellStyle name="Normal 3 2 2 2 4 3 6 5" xfId="17928"/>
    <cellStyle name="Normal 3 2 2 2 4 3 6 6" xfId="17929"/>
    <cellStyle name="Normal 3 2 2 2 4 3 6 7" xfId="17930"/>
    <cellStyle name="Normal 3 2 2 2 4 3 7" xfId="527"/>
    <cellStyle name="Normal 3 2 2 2 4 3 7 2" xfId="17931"/>
    <cellStyle name="Normal 3 2 2 2 4 3 7 2 2" xfId="17932"/>
    <cellStyle name="Normal 3 2 2 2 4 3 7 2 3" xfId="17933"/>
    <cellStyle name="Normal 3 2 2 2 4 3 7 2 4" xfId="17934"/>
    <cellStyle name="Normal 3 2 2 2 4 3 7 3" xfId="17935"/>
    <cellStyle name="Normal 3 2 2 2 4 3 7 3 2" xfId="17936"/>
    <cellStyle name="Normal 3 2 2 2 4 3 7 3 3" xfId="17937"/>
    <cellStyle name="Normal 3 2 2 2 4 3 7 3 4" xfId="17938"/>
    <cellStyle name="Normal 3 2 2 2 4 3 7 4" xfId="17939"/>
    <cellStyle name="Normal 3 2 2 2 4 3 7 5" xfId="17940"/>
    <cellStyle name="Normal 3 2 2 2 4 3 7 6" xfId="17941"/>
    <cellStyle name="Normal 3 2 2 2 4 3 8" xfId="17942"/>
    <cellStyle name="Normal 3 2 2 2 4 3 8 2" xfId="17943"/>
    <cellStyle name="Normal 3 2 2 2 4 3 8 2 2" xfId="17944"/>
    <cellStyle name="Normal 3 2 2 2 4 3 8 2 3" xfId="17945"/>
    <cellStyle name="Normal 3 2 2 2 4 3 8 2 4" xfId="17946"/>
    <cellStyle name="Normal 3 2 2 2 4 3 8 3" xfId="17947"/>
    <cellStyle name="Normal 3 2 2 2 4 3 8 4" xfId="17948"/>
    <cellStyle name="Normal 3 2 2 2 4 3 8 5" xfId="17949"/>
    <cellStyle name="Normal 3 2 2 2 4 3 9" xfId="17950"/>
    <cellStyle name="Normal 3 2 2 2 4 3 9 2" xfId="17951"/>
    <cellStyle name="Normal 3 2 2 2 4 3 9 3" xfId="17952"/>
    <cellStyle name="Normal 3 2 2 2 4 3 9 4" xfId="17953"/>
    <cellStyle name="Normal 3 2 2 2 4 4" xfId="379"/>
    <cellStyle name="Normal 3 2 2 2 4 4 2" xfId="1150"/>
    <cellStyle name="Normal 3 2 2 2 4 4 2 2" xfId="17954"/>
    <cellStyle name="Normal 3 2 2 2 4 4 2 2 2" xfId="17955"/>
    <cellStyle name="Normal 3 2 2 2 4 4 2 2 2 2" xfId="17956"/>
    <cellStyle name="Normal 3 2 2 2 4 4 2 2 2 3" xfId="17957"/>
    <cellStyle name="Normal 3 2 2 2 4 4 2 2 2 4" xfId="17958"/>
    <cellStyle name="Normal 3 2 2 2 4 4 2 2 3" xfId="17959"/>
    <cellStyle name="Normal 3 2 2 2 4 4 2 2 4" xfId="17960"/>
    <cellStyle name="Normal 3 2 2 2 4 4 2 2 5" xfId="17961"/>
    <cellStyle name="Normal 3 2 2 2 4 4 2 3" xfId="17962"/>
    <cellStyle name="Normal 3 2 2 2 4 4 2 3 2" xfId="17963"/>
    <cellStyle name="Normal 3 2 2 2 4 4 2 3 3" xfId="17964"/>
    <cellStyle name="Normal 3 2 2 2 4 4 2 3 4" xfId="17965"/>
    <cellStyle name="Normal 3 2 2 2 4 4 2 4" xfId="17966"/>
    <cellStyle name="Normal 3 2 2 2 4 4 2 4 2" xfId="17967"/>
    <cellStyle name="Normal 3 2 2 2 4 4 2 4 3" xfId="17968"/>
    <cellStyle name="Normal 3 2 2 2 4 4 2 4 4" xfId="17969"/>
    <cellStyle name="Normal 3 2 2 2 4 4 2 5" xfId="17970"/>
    <cellStyle name="Normal 3 2 2 2 4 4 2 6" xfId="17971"/>
    <cellStyle name="Normal 3 2 2 2 4 4 2 7" xfId="17972"/>
    <cellStyle name="Normal 3 2 2 2 4 4 3" xfId="1477"/>
    <cellStyle name="Normal 3 2 2 2 4 4 3 2" xfId="17973"/>
    <cellStyle name="Normal 3 2 2 2 4 4 3 2 2" xfId="17974"/>
    <cellStyle name="Normal 3 2 2 2 4 4 3 2 2 2" xfId="17975"/>
    <cellStyle name="Normal 3 2 2 2 4 4 3 2 2 3" xfId="17976"/>
    <cellStyle name="Normal 3 2 2 2 4 4 3 2 2 4" xfId="17977"/>
    <cellStyle name="Normal 3 2 2 2 4 4 3 2 3" xfId="17978"/>
    <cellStyle name="Normal 3 2 2 2 4 4 3 2 4" xfId="17979"/>
    <cellStyle name="Normal 3 2 2 2 4 4 3 2 5" xfId="17980"/>
    <cellStyle name="Normal 3 2 2 2 4 4 3 3" xfId="17981"/>
    <cellStyle name="Normal 3 2 2 2 4 4 3 3 2" xfId="17982"/>
    <cellStyle name="Normal 3 2 2 2 4 4 3 3 3" xfId="17983"/>
    <cellStyle name="Normal 3 2 2 2 4 4 3 3 4" xfId="17984"/>
    <cellStyle name="Normal 3 2 2 2 4 4 3 4" xfId="17985"/>
    <cellStyle name="Normal 3 2 2 2 4 4 3 4 2" xfId="17986"/>
    <cellStyle name="Normal 3 2 2 2 4 4 3 4 3" xfId="17987"/>
    <cellStyle name="Normal 3 2 2 2 4 4 3 4 4" xfId="17988"/>
    <cellStyle name="Normal 3 2 2 2 4 4 3 5" xfId="17989"/>
    <cellStyle name="Normal 3 2 2 2 4 4 3 6" xfId="17990"/>
    <cellStyle name="Normal 3 2 2 2 4 4 3 7" xfId="17991"/>
    <cellStyle name="Normal 3 2 2 2 4 4 4" xfId="17992"/>
    <cellStyle name="Normal 3 2 2 2 4 4 4 2" xfId="17993"/>
    <cellStyle name="Normal 3 2 2 2 4 4 4 2 2" xfId="17994"/>
    <cellStyle name="Normal 3 2 2 2 4 4 4 2 3" xfId="17995"/>
    <cellStyle name="Normal 3 2 2 2 4 4 4 2 4" xfId="17996"/>
    <cellStyle name="Normal 3 2 2 2 4 4 4 3" xfId="17997"/>
    <cellStyle name="Normal 3 2 2 2 4 4 4 3 2" xfId="17998"/>
    <cellStyle name="Normal 3 2 2 2 4 4 4 3 3" xfId="17999"/>
    <cellStyle name="Normal 3 2 2 2 4 4 4 3 4" xfId="18000"/>
    <cellStyle name="Normal 3 2 2 2 4 4 4 4" xfId="18001"/>
    <cellStyle name="Normal 3 2 2 2 4 4 4 5" xfId="18002"/>
    <cellStyle name="Normal 3 2 2 2 4 4 4 6" xfId="18003"/>
    <cellStyle name="Normal 3 2 2 2 4 4 5" xfId="18004"/>
    <cellStyle name="Normal 3 2 2 2 4 4 5 2" xfId="18005"/>
    <cellStyle name="Normal 3 2 2 2 4 4 5 3" xfId="18006"/>
    <cellStyle name="Normal 3 2 2 2 4 4 5 4" xfId="18007"/>
    <cellStyle name="Normal 3 2 2 2 4 4 6" xfId="18008"/>
    <cellStyle name="Normal 3 2 2 2 4 4 6 2" xfId="18009"/>
    <cellStyle name="Normal 3 2 2 2 4 4 6 3" xfId="18010"/>
    <cellStyle name="Normal 3 2 2 2 4 4 6 4" xfId="18011"/>
    <cellStyle name="Normal 3 2 2 2 4 4 7" xfId="18012"/>
    <cellStyle name="Normal 3 2 2 2 4 4 8" xfId="18013"/>
    <cellStyle name="Normal 3 2 2 2 4 4 9" xfId="18014"/>
    <cellStyle name="Normal 3 2 2 2 4 5" xfId="601"/>
    <cellStyle name="Normal 3 2 2 2 4 5 2" xfId="18015"/>
    <cellStyle name="Normal 3 2 2 2 4 5 2 2" xfId="18016"/>
    <cellStyle name="Normal 3 2 2 2 4 5 2 2 2" xfId="18017"/>
    <cellStyle name="Normal 3 2 2 2 4 5 2 2 3" xfId="18018"/>
    <cellStyle name="Normal 3 2 2 2 4 5 2 2 4" xfId="18019"/>
    <cellStyle name="Normal 3 2 2 2 4 5 2 3" xfId="18020"/>
    <cellStyle name="Normal 3 2 2 2 4 5 2 4" xfId="18021"/>
    <cellStyle name="Normal 3 2 2 2 4 5 2 5" xfId="18022"/>
    <cellStyle name="Normal 3 2 2 2 4 5 3" xfId="18023"/>
    <cellStyle name="Normal 3 2 2 2 4 5 3 2" xfId="18024"/>
    <cellStyle name="Normal 3 2 2 2 4 5 3 3" xfId="18025"/>
    <cellStyle name="Normal 3 2 2 2 4 5 3 4" xfId="18026"/>
    <cellStyle name="Normal 3 2 2 2 4 5 4" xfId="18027"/>
    <cellStyle name="Normal 3 2 2 2 4 5 4 2" xfId="18028"/>
    <cellStyle name="Normal 3 2 2 2 4 5 4 3" xfId="18029"/>
    <cellStyle name="Normal 3 2 2 2 4 5 4 4" xfId="18030"/>
    <cellStyle name="Normal 3 2 2 2 4 5 5" xfId="18031"/>
    <cellStyle name="Normal 3 2 2 2 4 5 6" xfId="18032"/>
    <cellStyle name="Normal 3 2 2 2 4 5 7" xfId="18033"/>
    <cellStyle name="Normal 3 2 2 2 4 6" xfId="823"/>
    <cellStyle name="Normal 3 2 2 2 4 6 2" xfId="18034"/>
    <cellStyle name="Normal 3 2 2 2 4 6 2 2" xfId="18035"/>
    <cellStyle name="Normal 3 2 2 2 4 6 2 2 2" xfId="18036"/>
    <cellStyle name="Normal 3 2 2 2 4 6 2 2 3" xfId="18037"/>
    <cellStyle name="Normal 3 2 2 2 4 6 2 2 4" xfId="18038"/>
    <cellStyle name="Normal 3 2 2 2 4 6 2 3" xfId="18039"/>
    <cellStyle name="Normal 3 2 2 2 4 6 2 4" xfId="18040"/>
    <cellStyle name="Normal 3 2 2 2 4 6 2 5" xfId="18041"/>
    <cellStyle name="Normal 3 2 2 2 4 6 3" xfId="18042"/>
    <cellStyle name="Normal 3 2 2 2 4 6 3 2" xfId="18043"/>
    <cellStyle name="Normal 3 2 2 2 4 6 3 3" xfId="18044"/>
    <cellStyle name="Normal 3 2 2 2 4 6 3 4" xfId="18045"/>
    <cellStyle name="Normal 3 2 2 2 4 6 4" xfId="18046"/>
    <cellStyle name="Normal 3 2 2 2 4 6 4 2" xfId="18047"/>
    <cellStyle name="Normal 3 2 2 2 4 6 4 3" xfId="18048"/>
    <cellStyle name="Normal 3 2 2 2 4 6 4 4" xfId="18049"/>
    <cellStyle name="Normal 3 2 2 2 4 6 5" xfId="18050"/>
    <cellStyle name="Normal 3 2 2 2 4 6 6" xfId="18051"/>
    <cellStyle name="Normal 3 2 2 2 4 6 7" xfId="18052"/>
    <cellStyle name="Normal 3 2 2 2 4 7" xfId="1076"/>
    <cellStyle name="Normal 3 2 2 2 4 7 2" xfId="18053"/>
    <cellStyle name="Normal 3 2 2 2 4 7 2 2" xfId="18054"/>
    <cellStyle name="Normal 3 2 2 2 4 7 2 2 2" xfId="18055"/>
    <cellStyle name="Normal 3 2 2 2 4 7 2 2 3" xfId="18056"/>
    <cellStyle name="Normal 3 2 2 2 4 7 2 2 4" xfId="18057"/>
    <cellStyle name="Normal 3 2 2 2 4 7 2 3" xfId="18058"/>
    <cellStyle name="Normal 3 2 2 2 4 7 2 4" xfId="18059"/>
    <cellStyle name="Normal 3 2 2 2 4 7 2 5" xfId="18060"/>
    <cellStyle name="Normal 3 2 2 2 4 7 3" xfId="18061"/>
    <cellStyle name="Normal 3 2 2 2 4 7 3 2" xfId="18062"/>
    <cellStyle name="Normal 3 2 2 2 4 7 3 3" xfId="18063"/>
    <cellStyle name="Normal 3 2 2 2 4 7 3 4" xfId="18064"/>
    <cellStyle name="Normal 3 2 2 2 4 7 4" xfId="18065"/>
    <cellStyle name="Normal 3 2 2 2 4 7 4 2" xfId="18066"/>
    <cellStyle name="Normal 3 2 2 2 4 7 4 3" xfId="18067"/>
    <cellStyle name="Normal 3 2 2 2 4 7 4 4" xfId="18068"/>
    <cellStyle name="Normal 3 2 2 2 4 7 5" xfId="18069"/>
    <cellStyle name="Normal 3 2 2 2 4 7 6" xfId="18070"/>
    <cellStyle name="Normal 3 2 2 2 4 7 7" xfId="18071"/>
    <cellStyle name="Normal 3 2 2 2 4 8" xfId="1403"/>
    <cellStyle name="Normal 3 2 2 2 4 8 2" xfId="18072"/>
    <cellStyle name="Normal 3 2 2 2 4 8 2 2" xfId="18073"/>
    <cellStyle name="Normal 3 2 2 2 4 8 2 2 2" xfId="18074"/>
    <cellStyle name="Normal 3 2 2 2 4 8 2 2 3" xfId="18075"/>
    <cellStyle name="Normal 3 2 2 2 4 8 2 2 4" xfId="18076"/>
    <cellStyle name="Normal 3 2 2 2 4 8 2 3" xfId="18077"/>
    <cellStyle name="Normal 3 2 2 2 4 8 2 4" xfId="18078"/>
    <cellStyle name="Normal 3 2 2 2 4 8 2 5" xfId="18079"/>
    <cellStyle name="Normal 3 2 2 2 4 8 3" xfId="18080"/>
    <cellStyle name="Normal 3 2 2 2 4 8 3 2" xfId="18081"/>
    <cellStyle name="Normal 3 2 2 2 4 8 3 3" xfId="18082"/>
    <cellStyle name="Normal 3 2 2 2 4 8 3 4" xfId="18083"/>
    <cellStyle name="Normal 3 2 2 2 4 8 4" xfId="18084"/>
    <cellStyle name="Normal 3 2 2 2 4 8 4 2" xfId="18085"/>
    <cellStyle name="Normal 3 2 2 2 4 8 4 3" xfId="18086"/>
    <cellStyle name="Normal 3 2 2 2 4 8 4 4" xfId="18087"/>
    <cellStyle name="Normal 3 2 2 2 4 8 5" xfId="18088"/>
    <cellStyle name="Normal 3 2 2 2 4 8 6" xfId="18089"/>
    <cellStyle name="Normal 3 2 2 2 4 8 7" xfId="18090"/>
    <cellStyle name="Normal 3 2 2 2 4 9" xfId="1699"/>
    <cellStyle name="Normal 3 2 2 2 4 9 2" xfId="18091"/>
    <cellStyle name="Normal 3 2 2 2 4 9 2 2" xfId="18092"/>
    <cellStyle name="Normal 3 2 2 2 4 9 2 2 2" xfId="18093"/>
    <cellStyle name="Normal 3 2 2 2 4 9 2 2 3" xfId="18094"/>
    <cellStyle name="Normal 3 2 2 2 4 9 2 2 4" xfId="18095"/>
    <cellStyle name="Normal 3 2 2 2 4 9 2 3" xfId="18096"/>
    <cellStyle name="Normal 3 2 2 2 4 9 2 4" xfId="18097"/>
    <cellStyle name="Normal 3 2 2 2 4 9 2 5" xfId="18098"/>
    <cellStyle name="Normal 3 2 2 2 4 9 3" xfId="18099"/>
    <cellStyle name="Normal 3 2 2 2 4 9 3 2" xfId="18100"/>
    <cellStyle name="Normal 3 2 2 2 4 9 3 3" xfId="18101"/>
    <cellStyle name="Normal 3 2 2 2 4 9 3 4" xfId="18102"/>
    <cellStyle name="Normal 3 2 2 2 4 9 4" xfId="18103"/>
    <cellStyle name="Normal 3 2 2 2 4 9 4 2" xfId="18104"/>
    <cellStyle name="Normal 3 2 2 2 4 9 4 3" xfId="18105"/>
    <cellStyle name="Normal 3 2 2 2 4 9 4 4" xfId="18106"/>
    <cellStyle name="Normal 3 2 2 2 4 9 5" xfId="18107"/>
    <cellStyle name="Normal 3 2 2 2 4 9 6" xfId="18108"/>
    <cellStyle name="Normal 3 2 2 2 4 9 7" xfId="18109"/>
    <cellStyle name="Normal 3 2 2 2 5" xfId="67"/>
    <cellStyle name="Normal 3 2 2 2 5 10" xfId="18110"/>
    <cellStyle name="Normal 3 2 2 2 5 10 2" xfId="18111"/>
    <cellStyle name="Normal 3 2 2 2 5 10 2 2" xfId="18112"/>
    <cellStyle name="Normal 3 2 2 2 5 10 2 3" xfId="18113"/>
    <cellStyle name="Normal 3 2 2 2 5 10 2 4" xfId="18114"/>
    <cellStyle name="Normal 3 2 2 2 5 10 3" xfId="18115"/>
    <cellStyle name="Normal 3 2 2 2 5 10 4" xfId="18116"/>
    <cellStyle name="Normal 3 2 2 2 5 10 5" xfId="18117"/>
    <cellStyle name="Normal 3 2 2 2 5 11" xfId="18118"/>
    <cellStyle name="Normal 3 2 2 2 5 11 2" xfId="18119"/>
    <cellStyle name="Normal 3 2 2 2 5 11 3" xfId="18120"/>
    <cellStyle name="Normal 3 2 2 2 5 11 4" xfId="18121"/>
    <cellStyle name="Normal 3 2 2 2 5 12" xfId="18122"/>
    <cellStyle name="Normal 3 2 2 2 5 12 2" xfId="18123"/>
    <cellStyle name="Normal 3 2 2 2 5 12 3" xfId="18124"/>
    <cellStyle name="Normal 3 2 2 2 5 12 4" xfId="18125"/>
    <cellStyle name="Normal 3 2 2 2 5 13" xfId="18126"/>
    <cellStyle name="Normal 3 2 2 2 5 14" xfId="18127"/>
    <cellStyle name="Normal 3 2 2 2 5 15" xfId="18128"/>
    <cellStyle name="Normal 3 2 2 2 5 2" xfId="215"/>
    <cellStyle name="Normal 3 2 2 2 5 2 10" xfId="18129"/>
    <cellStyle name="Normal 3 2 2 2 5 2 10 2" xfId="18130"/>
    <cellStyle name="Normal 3 2 2 2 5 2 10 3" xfId="18131"/>
    <cellStyle name="Normal 3 2 2 2 5 2 10 4" xfId="18132"/>
    <cellStyle name="Normal 3 2 2 2 5 2 11" xfId="18133"/>
    <cellStyle name="Normal 3 2 2 2 5 2 12" xfId="18134"/>
    <cellStyle name="Normal 3 2 2 2 5 2 13" xfId="18135"/>
    <cellStyle name="Normal 3 2 2 2 5 2 2" xfId="773"/>
    <cellStyle name="Normal 3 2 2 2 5 2 2 2" xfId="18136"/>
    <cellStyle name="Normal 3 2 2 2 5 2 2 2 2" xfId="18137"/>
    <cellStyle name="Normal 3 2 2 2 5 2 2 2 2 2" xfId="18138"/>
    <cellStyle name="Normal 3 2 2 2 5 2 2 2 2 3" xfId="18139"/>
    <cellStyle name="Normal 3 2 2 2 5 2 2 2 2 4" xfId="18140"/>
    <cellStyle name="Normal 3 2 2 2 5 2 2 2 3" xfId="18141"/>
    <cellStyle name="Normal 3 2 2 2 5 2 2 2 4" xfId="18142"/>
    <cellStyle name="Normal 3 2 2 2 5 2 2 2 5" xfId="18143"/>
    <cellStyle name="Normal 3 2 2 2 5 2 2 3" xfId="18144"/>
    <cellStyle name="Normal 3 2 2 2 5 2 2 3 2" xfId="18145"/>
    <cellStyle name="Normal 3 2 2 2 5 2 2 3 3" xfId="18146"/>
    <cellStyle name="Normal 3 2 2 2 5 2 2 3 4" xfId="18147"/>
    <cellStyle name="Normal 3 2 2 2 5 2 2 4" xfId="18148"/>
    <cellStyle name="Normal 3 2 2 2 5 2 2 4 2" xfId="18149"/>
    <cellStyle name="Normal 3 2 2 2 5 2 2 4 3" xfId="18150"/>
    <cellStyle name="Normal 3 2 2 2 5 2 2 4 4" xfId="18151"/>
    <cellStyle name="Normal 3 2 2 2 5 2 2 5" xfId="18152"/>
    <cellStyle name="Normal 3 2 2 2 5 2 2 6" xfId="18153"/>
    <cellStyle name="Normal 3 2 2 2 5 2 2 7" xfId="18154"/>
    <cellStyle name="Normal 3 2 2 2 5 2 3" xfId="995"/>
    <cellStyle name="Normal 3 2 2 2 5 2 3 2" xfId="18155"/>
    <cellStyle name="Normal 3 2 2 2 5 2 3 2 2" xfId="18156"/>
    <cellStyle name="Normal 3 2 2 2 5 2 3 2 2 2" xfId="18157"/>
    <cellStyle name="Normal 3 2 2 2 5 2 3 2 2 3" xfId="18158"/>
    <cellStyle name="Normal 3 2 2 2 5 2 3 2 2 4" xfId="18159"/>
    <cellStyle name="Normal 3 2 2 2 5 2 3 2 3" xfId="18160"/>
    <cellStyle name="Normal 3 2 2 2 5 2 3 2 4" xfId="18161"/>
    <cellStyle name="Normal 3 2 2 2 5 2 3 2 5" xfId="18162"/>
    <cellStyle name="Normal 3 2 2 2 5 2 3 3" xfId="18163"/>
    <cellStyle name="Normal 3 2 2 2 5 2 3 3 2" xfId="18164"/>
    <cellStyle name="Normal 3 2 2 2 5 2 3 3 3" xfId="18165"/>
    <cellStyle name="Normal 3 2 2 2 5 2 3 3 4" xfId="18166"/>
    <cellStyle name="Normal 3 2 2 2 5 2 3 4" xfId="18167"/>
    <cellStyle name="Normal 3 2 2 2 5 2 3 4 2" xfId="18168"/>
    <cellStyle name="Normal 3 2 2 2 5 2 3 4 3" xfId="18169"/>
    <cellStyle name="Normal 3 2 2 2 5 2 3 4 4" xfId="18170"/>
    <cellStyle name="Normal 3 2 2 2 5 2 3 5" xfId="18171"/>
    <cellStyle name="Normal 3 2 2 2 5 2 3 6" xfId="18172"/>
    <cellStyle name="Normal 3 2 2 2 5 2 3 7" xfId="18173"/>
    <cellStyle name="Normal 3 2 2 2 5 2 4" xfId="1322"/>
    <cellStyle name="Normal 3 2 2 2 5 2 4 2" xfId="18174"/>
    <cellStyle name="Normal 3 2 2 2 5 2 4 2 2" xfId="18175"/>
    <cellStyle name="Normal 3 2 2 2 5 2 4 2 2 2" xfId="18176"/>
    <cellStyle name="Normal 3 2 2 2 5 2 4 2 2 3" xfId="18177"/>
    <cellStyle name="Normal 3 2 2 2 5 2 4 2 2 4" xfId="18178"/>
    <cellStyle name="Normal 3 2 2 2 5 2 4 2 3" xfId="18179"/>
    <cellStyle name="Normal 3 2 2 2 5 2 4 2 4" xfId="18180"/>
    <cellStyle name="Normal 3 2 2 2 5 2 4 2 5" xfId="18181"/>
    <cellStyle name="Normal 3 2 2 2 5 2 4 3" xfId="18182"/>
    <cellStyle name="Normal 3 2 2 2 5 2 4 3 2" xfId="18183"/>
    <cellStyle name="Normal 3 2 2 2 5 2 4 3 3" xfId="18184"/>
    <cellStyle name="Normal 3 2 2 2 5 2 4 3 4" xfId="18185"/>
    <cellStyle name="Normal 3 2 2 2 5 2 4 4" xfId="18186"/>
    <cellStyle name="Normal 3 2 2 2 5 2 4 4 2" xfId="18187"/>
    <cellStyle name="Normal 3 2 2 2 5 2 4 4 3" xfId="18188"/>
    <cellStyle name="Normal 3 2 2 2 5 2 4 4 4" xfId="18189"/>
    <cellStyle name="Normal 3 2 2 2 5 2 4 5" xfId="18190"/>
    <cellStyle name="Normal 3 2 2 2 5 2 4 6" xfId="18191"/>
    <cellStyle name="Normal 3 2 2 2 5 2 4 7" xfId="18192"/>
    <cellStyle name="Normal 3 2 2 2 5 2 5" xfId="1649"/>
    <cellStyle name="Normal 3 2 2 2 5 2 5 2" xfId="18193"/>
    <cellStyle name="Normal 3 2 2 2 5 2 5 2 2" xfId="18194"/>
    <cellStyle name="Normal 3 2 2 2 5 2 5 2 2 2" xfId="18195"/>
    <cellStyle name="Normal 3 2 2 2 5 2 5 2 2 3" xfId="18196"/>
    <cellStyle name="Normal 3 2 2 2 5 2 5 2 2 4" xfId="18197"/>
    <cellStyle name="Normal 3 2 2 2 5 2 5 2 3" xfId="18198"/>
    <cellStyle name="Normal 3 2 2 2 5 2 5 2 4" xfId="18199"/>
    <cellStyle name="Normal 3 2 2 2 5 2 5 2 5" xfId="18200"/>
    <cellStyle name="Normal 3 2 2 2 5 2 5 3" xfId="18201"/>
    <cellStyle name="Normal 3 2 2 2 5 2 5 3 2" xfId="18202"/>
    <cellStyle name="Normal 3 2 2 2 5 2 5 3 3" xfId="18203"/>
    <cellStyle name="Normal 3 2 2 2 5 2 5 3 4" xfId="18204"/>
    <cellStyle name="Normal 3 2 2 2 5 2 5 4" xfId="18205"/>
    <cellStyle name="Normal 3 2 2 2 5 2 5 4 2" xfId="18206"/>
    <cellStyle name="Normal 3 2 2 2 5 2 5 4 3" xfId="18207"/>
    <cellStyle name="Normal 3 2 2 2 5 2 5 4 4" xfId="18208"/>
    <cellStyle name="Normal 3 2 2 2 5 2 5 5" xfId="18209"/>
    <cellStyle name="Normal 3 2 2 2 5 2 5 6" xfId="18210"/>
    <cellStyle name="Normal 3 2 2 2 5 2 5 7" xfId="18211"/>
    <cellStyle name="Normal 3 2 2 2 5 2 6" xfId="1871"/>
    <cellStyle name="Normal 3 2 2 2 5 2 6 2" xfId="18212"/>
    <cellStyle name="Normal 3 2 2 2 5 2 6 2 2" xfId="18213"/>
    <cellStyle name="Normal 3 2 2 2 5 2 6 2 2 2" xfId="18214"/>
    <cellStyle name="Normal 3 2 2 2 5 2 6 2 2 3" xfId="18215"/>
    <cellStyle name="Normal 3 2 2 2 5 2 6 2 2 4" xfId="18216"/>
    <cellStyle name="Normal 3 2 2 2 5 2 6 2 3" xfId="18217"/>
    <cellStyle name="Normal 3 2 2 2 5 2 6 2 4" xfId="18218"/>
    <cellStyle name="Normal 3 2 2 2 5 2 6 2 5" xfId="18219"/>
    <cellStyle name="Normal 3 2 2 2 5 2 6 3" xfId="18220"/>
    <cellStyle name="Normal 3 2 2 2 5 2 6 3 2" xfId="18221"/>
    <cellStyle name="Normal 3 2 2 2 5 2 6 3 3" xfId="18222"/>
    <cellStyle name="Normal 3 2 2 2 5 2 6 3 4" xfId="18223"/>
    <cellStyle name="Normal 3 2 2 2 5 2 6 4" xfId="18224"/>
    <cellStyle name="Normal 3 2 2 2 5 2 6 4 2" xfId="18225"/>
    <cellStyle name="Normal 3 2 2 2 5 2 6 4 3" xfId="18226"/>
    <cellStyle name="Normal 3 2 2 2 5 2 6 4 4" xfId="18227"/>
    <cellStyle name="Normal 3 2 2 2 5 2 6 5" xfId="18228"/>
    <cellStyle name="Normal 3 2 2 2 5 2 6 6" xfId="18229"/>
    <cellStyle name="Normal 3 2 2 2 5 2 6 7" xfId="18230"/>
    <cellStyle name="Normal 3 2 2 2 5 2 7" xfId="551"/>
    <cellStyle name="Normal 3 2 2 2 5 2 7 2" xfId="18231"/>
    <cellStyle name="Normal 3 2 2 2 5 2 7 2 2" xfId="18232"/>
    <cellStyle name="Normal 3 2 2 2 5 2 7 2 3" xfId="18233"/>
    <cellStyle name="Normal 3 2 2 2 5 2 7 2 4" xfId="18234"/>
    <cellStyle name="Normal 3 2 2 2 5 2 7 3" xfId="18235"/>
    <cellStyle name="Normal 3 2 2 2 5 2 7 3 2" xfId="18236"/>
    <cellStyle name="Normal 3 2 2 2 5 2 7 3 3" xfId="18237"/>
    <cellStyle name="Normal 3 2 2 2 5 2 7 3 4" xfId="18238"/>
    <cellStyle name="Normal 3 2 2 2 5 2 7 4" xfId="18239"/>
    <cellStyle name="Normal 3 2 2 2 5 2 7 5" xfId="18240"/>
    <cellStyle name="Normal 3 2 2 2 5 2 7 6" xfId="18241"/>
    <cellStyle name="Normal 3 2 2 2 5 2 8" xfId="18242"/>
    <cellStyle name="Normal 3 2 2 2 5 2 8 2" xfId="18243"/>
    <cellStyle name="Normal 3 2 2 2 5 2 8 2 2" xfId="18244"/>
    <cellStyle name="Normal 3 2 2 2 5 2 8 2 3" xfId="18245"/>
    <cellStyle name="Normal 3 2 2 2 5 2 8 2 4" xfId="18246"/>
    <cellStyle name="Normal 3 2 2 2 5 2 8 3" xfId="18247"/>
    <cellStyle name="Normal 3 2 2 2 5 2 8 4" xfId="18248"/>
    <cellStyle name="Normal 3 2 2 2 5 2 8 5" xfId="18249"/>
    <cellStyle name="Normal 3 2 2 2 5 2 9" xfId="18250"/>
    <cellStyle name="Normal 3 2 2 2 5 2 9 2" xfId="18251"/>
    <cellStyle name="Normal 3 2 2 2 5 2 9 3" xfId="18252"/>
    <cellStyle name="Normal 3 2 2 2 5 2 9 4" xfId="18253"/>
    <cellStyle name="Normal 3 2 2 2 5 3" xfId="403"/>
    <cellStyle name="Normal 3 2 2 2 5 3 2" xfId="1174"/>
    <cellStyle name="Normal 3 2 2 2 5 3 2 2" xfId="18254"/>
    <cellStyle name="Normal 3 2 2 2 5 3 2 2 2" xfId="18255"/>
    <cellStyle name="Normal 3 2 2 2 5 3 2 2 2 2" xfId="18256"/>
    <cellStyle name="Normal 3 2 2 2 5 3 2 2 2 3" xfId="18257"/>
    <cellStyle name="Normal 3 2 2 2 5 3 2 2 2 4" xfId="18258"/>
    <cellStyle name="Normal 3 2 2 2 5 3 2 2 3" xfId="18259"/>
    <cellStyle name="Normal 3 2 2 2 5 3 2 2 4" xfId="18260"/>
    <cellStyle name="Normal 3 2 2 2 5 3 2 2 5" xfId="18261"/>
    <cellStyle name="Normal 3 2 2 2 5 3 2 3" xfId="18262"/>
    <cellStyle name="Normal 3 2 2 2 5 3 2 3 2" xfId="18263"/>
    <cellStyle name="Normal 3 2 2 2 5 3 2 3 3" xfId="18264"/>
    <cellStyle name="Normal 3 2 2 2 5 3 2 3 4" xfId="18265"/>
    <cellStyle name="Normal 3 2 2 2 5 3 2 4" xfId="18266"/>
    <cellStyle name="Normal 3 2 2 2 5 3 2 4 2" xfId="18267"/>
    <cellStyle name="Normal 3 2 2 2 5 3 2 4 3" xfId="18268"/>
    <cellStyle name="Normal 3 2 2 2 5 3 2 4 4" xfId="18269"/>
    <cellStyle name="Normal 3 2 2 2 5 3 2 5" xfId="18270"/>
    <cellStyle name="Normal 3 2 2 2 5 3 2 6" xfId="18271"/>
    <cellStyle name="Normal 3 2 2 2 5 3 2 7" xfId="18272"/>
    <cellStyle name="Normal 3 2 2 2 5 3 3" xfId="1501"/>
    <cellStyle name="Normal 3 2 2 2 5 3 3 2" xfId="18273"/>
    <cellStyle name="Normal 3 2 2 2 5 3 3 2 2" xfId="18274"/>
    <cellStyle name="Normal 3 2 2 2 5 3 3 2 2 2" xfId="18275"/>
    <cellStyle name="Normal 3 2 2 2 5 3 3 2 2 3" xfId="18276"/>
    <cellStyle name="Normal 3 2 2 2 5 3 3 2 2 4" xfId="18277"/>
    <cellStyle name="Normal 3 2 2 2 5 3 3 2 3" xfId="18278"/>
    <cellStyle name="Normal 3 2 2 2 5 3 3 2 4" xfId="18279"/>
    <cellStyle name="Normal 3 2 2 2 5 3 3 2 5" xfId="18280"/>
    <cellStyle name="Normal 3 2 2 2 5 3 3 3" xfId="18281"/>
    <cellStyle name="Normal 3 2 2 2 5 3 3 3 2" xfId="18282"/>
    <cellStyle name="Normal 3 2 2 2 5 3 3 3 3" xfId="18283"/>
    <cellStyle name="Normal 3 2 2 2 5 3 3 3 4" xfId="18284"/>
    <cellStyle name="Normal 3 2 2 2 5 3 3 4" xfId="18285"/>
    <cellStyle name="Normal 3 2 2 2 5 3 3 4 2" xfId="18286"/>
    <cellStyle name="Normal 3 2 2 2 5 3 3 4 3" xfId="18287"/>
    <cellStyle name="Normal 3 2 2 2 5 3 3 4 4" xfId="18288"/>
    <cellStyle name="Normal 3 2 2 2 5 3 3 5" xfId="18289"/>
    <cellStyle name="Normal 3 2 2 2 5 3 3 6" xfId="18290"/>
    <cellStyle name="Normal 3 2 2 2 5 3 3 7" xfId="18291"/>
    <cellStyle name="Normal 3 2 2 2 5 3 4" xfId="18292"/>
    <cellStyle name="Normal 3 2 2 2 5 3 4 2" xfId="18293"/>
    <cellStyle name="Normal 3 2 2 2 5 3 4 2 2" xfId="18294"/>
    <cellStyle name="Normal 3 2 2 2 5 3 4 2 3" xfId="18295"/>
    <cellStyle name="Normal 3 2 2 2 5 3 4 2 4" xfId="18296"/>
    <cellStyle name="Normal 3 2 2 2 5 3 4 3" xfId="18297"/>
    <cellStyle name="Normal 3 2 2 2 5 3 4 3 2" xfId="18298"/>
    <cellStyle name="Normal 3 2 2 2 5 3 4 3 3" xfId="18299"/>
    <cellStyle name="Normal 3 2 2 2 5 3 4 3 4" xfId="18300"/>
    <cellStyle name="Normal 3 2 2 2 5 3 4 4" xfId="18301"/>
    <cellStyle name="Normal 3 2 2 2 5 3 4 5" xfId="18302"/>
    <cellStyle name="Normal 3 2 2 2 5 3 4 6" xfId="18303"/>
    <cellStyle name="Normal 3 2 2 2 5 3 5" xfId="18304"/>
    <cellStyle name="Normal 3 2 2 2 5 3 5 2" xfId="18305"/>
    <cellStyle name="Normal 3 2 2 2 5 3 5 3" xfId="18306"/>
    <cellStyle name="Normal 3 2 2 2 5 3 5 4" xfId="18307"/>
    <cellStyle name="Normal 3 2 2 2 5 3 6" xfId="18308"/>
    <cellStyle name="Normal 3 2 2 2 5 3 6 2" xfId="18309"/>
    <cellStyle name="Normal 3 2 2 2 5 3 6 3" xfId="18310"/>
    <cellStyle name="Normal 3 2 2 2 5 3 6 4" xfId="18311"/>
    <cellStyle name="Normal 3 2 2 2 5 3 7" xfId="18312"/>
    <cellStyle name="Normal 3 2 2 2 5 3 8" xfId="18313"/>
    <cellStyle name="Normal 3 2 2 2 5 3 9" xfId="18314"/>
    <cellStyle name="Normal 3 2 2 2 5 4" xfId="625"/>
    <cellStyle name="Normal 3 2 2 2 5 4 2" xfId="18315"/>
    <cellStyle name="Normal 3 2 2 2 5 4 2 2" xfId="18316"/>
    <cellStyle name="Normal 3 2 2 2 5 4 2 2 2" xfId="18317"/>
    <cellStyle name="Normal 3 2 2 2 5 4 2 2 3" xfId="18318"/>
    <cellStyle name="Normal 3 2 2 2 5 4 2 2 4" xfId="18319"/>
    <cellStyle name="Normal 3 2 2 2 5 4 2 3" xfId="18320"/>
    <cellStyle name="Normal 3 2 2 2 5 4 2 4" xfId="18321"/>
    <cellStyle name="Normal 3 2 2 2 5 4 2 5" xfId="18322"/>
    <cellStyle name="Normal 3 2 2 2 5 4 3" xfId="18323"/>
    <cellStyle name="Normal 3 2 2 2 5 4 3 2" xfId="18324"/>
    <cellStyle name="Normal 3 2 2 2 5 4 3 3" xfId="18325"/>
    <cellStyle name="Normal 3 2 2 2 5 4 3 4" xfId="18326"/>
    <cellStyle name="Normal 3 2 2 2 5 4 4" xfId="18327"/>
    <cellStyle name="Normal 3 2 2 2 5 4 4 2" xfId="18328"/>
    <cellStyle name="Normal 3 2 2 2 5 4 4 3" xfId="18329"/>
    <cellStyle name="Normal 3 2 2 2 5 4 4 4" xfId="18330"/>
    <cellStyle name="Normal 3 2 2 2 5 4 5" xfId="18331"/>
    <cellStyle name="Normal 3 2 2 2 5 4 6" xfId="18332"/>
    <cellStyle name="Normal 3 2 2 2 5 4 7" xfId="18333"/>
    <cellStyle name="Normal 3 2 2 2 5 5" xfId="847"/>
    <cellStyle name="Normal 3 2 2 2 5 5 2" xfId="18334"/>
    <cellStyle name="Normal 3 2 2 2 5 5 2 2" xfId="18335"/>
    <cellStyle name="Normal 3 2 2 2 5 5 2 2 2" xfId="18336"/>
    <cellStyle name="Normal 3 2 2 2 5 5 2 2 3" xfId="18337"/>
    <cellStyle name="Normal 3 2 2 2 5 5 2 2 4" xfId="18338"/>
    <cellStyle name="Normal 3 2 2 2 5 5 2 3" xfId="18339"/>
    <cellStyle name="Normal 3 2 2 2 5 5 2 4" xfId="18340"/>
    <cellStyle name="Normal 3 2 2 2 5 5 2 5" xfId="18341"/>
    <cellStyle name="Normal 3 2 2 2 5 5 3" xfId="18342"/>
    <cellStyle name="Normal 3 2 2 2 5 5 3 2" xfId="18343"/>
    <cellStyle name="Normal 3 2 2 2 5 5 3 3" xfId="18344"/>
    <cellStyle name="Normal 3 2 2 2 5 5 3 4" xfId="18345"/>
    <cellStyle name="Normal 3 2 2 2 5 5 4" xfId="18346"/>
    <cellStyle name="Normal 3 2 2 2 5 5 4 2" xfId="18347"/>
    <cellStyle name="Normal 3 2 2 2 5 5 4 3" xfId="18348"/>
    <cellStyle name="Normal 3 2 2 2 5 5 4 4" xfId="18349"/>
    <cellStyle name="Normal 3 2 2 2 5 5 5" xfId="18350"/>
    <cellStyle name="Normal 3 2 2 2 5 5 6" xfId="18351"/>
    <cellStyle name="Normal 3 2 2 2 5 5 7" xfId="18352"/>
    <cellStyle name="Normal 3 2 2 2 5 6" xfId="1100"/>
    <cellStyle name="Normal 3 2 2 2 5 6 2" xfId="18353"/>
    <cellStyle name="Normal 3 2 2 2 5 6 2 2" xfId="18354"/>
    <cellStyle name="Normal 3 2 2 2 5 6 2 2 2" xfId="18355"/>
    <cellStyle name="Normal 3 2 2 2 5 6 2 2 3" xfId="18356"/>
    <cellStyle name="Normal 3 2 2 2 5 6 2 2 4" xfId="18357"/>
    <cellStyle name="Normal 3 2 2 2 5 6 2 3" xfId="18358"/>
    <cellStyle name="Normal 3 2 2 2 5 6 2 4" xfId="18359"/>
    <cellStyle name="Normal 3 2 2 2 5 6 2 5" xfId="18360"/>
    <cellStyle name="Normal 3 2 2 2 5 6 3" xfId="18361"/>
    <cellStyle name="Normal 3 2 2 2 5 6 3 2" xfId="18362"/>
    <cellStyle name="Normal 3 2 2 2 5 6 3 3" xfId="18363"/>
    <cellStyle name="Normal 3 2 2 2 5 6 3 4" xfId="18364"/>
    <cellStyle name="Normal 3 2 2 2 5 6 4" xfId="18365"/>
    <cellStyle name="Normal 3 2 2 2 5 6 4 2" xfId="18366"/>
    <cellStyle name="Normal 3 2 2 2 5 6 4 3" xfId="18367"/>
    <cellStyle name="Normal 3 2 2 2 5 6 4 4" xfId="18368"/>
    <cellStyle name="Normal 3 2 2 2 5 6 5" xfId="18369"/>
    <cellStyle name="Normal 3 2 2 2 5 6 6" xfId="18370"/>
    <cellStyle name="Normal 3 2 2 2 5 6 7" xfId="18371"/>
    <cellStyle name="Normal 3 2 2 2 5 7" xfId="1427"/>
    <cellStyle name="Normal 3 2 2 2 5 7 2" xfId="18372"/>
    <cellStyle name="Normal 3 2 2 2 5 7 2 2" xfId="18373"/>
    <cellStyle name="Normal 3 2 2 2 5 7 2 2 2" xfId="18374"/>
    <cellStyle name="Normal 3 2 2 2 5 7 2 2 3" xfId="18375"/>
    <cellStyle name="Normal 3 2 2 2 5 7 2 2 4" xfId="18376"/>
    <cellStyle name="Normal 3 2 2 2 5 7 2 3" xfId="18377"/>
    <cellStyle name="Normal 3 2 2 2 5 7 2 4" xfId="18378"/>
    <cellStyle name="Normal 3 2 2 2 5 7 2 5" xfId="18379"/>
    <cellStyle name="Normal 3 2 2 2 5 7 3" xfId="18380"/>
    <cellStyle name="Normal 3 2 2 2 5 7 3 2" xfId="18381"/>
    <cellStyle name="Normal 3 2 2 2 5 7 3 3" xfId="18382"/>
    <cellStyle name="Normal 3 2 2 2 5 7 3 4" xfId="18383"/>
    <cellStyle name="Normal 3 2 2 2 5 7 4" xfId="18384"/>
    <cellStyle name="Normal 3 2 2 2 5 7 4 2" xfId="18385"/>
    <cellStyle name="Normal 3 2 2 2 5 7 4 3" xfId="18386"/>
    <cellStyle name="Normal 3 2 2 2 5 7 4 4" xfId="18387"/>
    <cellStyle name="Normal 3 2 2 2 5 7 5" xfId="18388"/>
    <cellStyle name="Normal 3 2 2 2 5 7 6" xfId="18389"/>
    <cellStyle name="Normal 3 2 2 2 5 7 7" xfId="18390"/>
    <cellStyle name="Normal 3 2 2 2 5 8" xfId="1723"/>
    <cellStyle name="Normal 3 2 2 2 5 8 2" xfId="18391"/>
    <cellStyle name="Normal 3 2 2 2 5 8 2 2" xfId="18392"/>
    <cellStyle name="Normal 3 2 2 2 5 8 2 2 2" xfId="18393"/>
    <cellStyle name="Normal 3 2 2 2 5 8 2 2 3" xfId="18394"/>
    <cellStyle name="Normal 3 2 2 2 5 8 2 2 4" xfId="18395"/>
    <cellStyle name="Normal 3 2 2 2 5 8 2 3" xfId="18396"/>
    <cellStyle name="Normal 3 2 2 2 5 8 2 4" xfId="18397"/>
    <cellStyle name="Normal 3 2 2 2 5 8 2 5" xfId="18398"/>
    <cellStyle name="Normal 3 2 2 2 5 8 3" xfId="18399"/>
    <cellStyle name="Normal 3 2 2 2 5 8 3 2" xfId="18400"/>
    <cellStyle name="Normal 3 2 2 2 5 8 3 3" xfId="18401"/>
    <cellStyle name="Normal 3 2 2 2 5 8 3 4" xfId="18402"/>
    <cellStyle name="Normal 3 2 2 2 5 8 4" xfId="18403"/>
    <cellStyle name="Normal 3 2 2 2 5 8 4 2" xfId="18404"/>
    <cellStyle name="Normal 3 2 2 2 5 8 4 3" xfId="18405"/>
    <cellStyle name="Normal 3 2 2 2 5 8 4 4" xfId="18406"/>
    <cellStyle name="Normal 3 2 2 2 5 8 5" xfId="18407"/>
    <cellStyle name="Normal 3 2 2 2 5 8 6" xfId="18408"/>
    <cellStyle name="Normal 3 2 2 2 5 8 7" xfId="18409"/>
    <cellStyle name="Normal 3 2 2 2 5 9" xfId="329"/>
    <cellStyle name="Normal 3 2 2 2 5 9 2" xfId="18410"/>
    <cellStyle name="Normal 3 2 2 2 5 9 2 2" xfId="18411"/>
    <cellStyle name="Normal 3 2 2 2 5 9 2 3" xfId="18412"/>
    <cellStyle name="Normal 3 2 2 2 5 9 2 4" xfId="18413"/>
    <cellStyle name="Normal 3 2 2 2 5 9 3" xfId="18414"/>
    <cellStyle name="Normal 3 2 2 2 5 9 3 2" xfId="18415"/>
    <cellStyle name="Normal 3 2 2 2 5 9 3 3" xfId="18416"/>
    <cellStyle name="Normal 3 2 2 2 5 9 3 4" xfId="18417"/>
    <cellStyle name="Normal 3 2 2 2 5 9 4" xfId="18418"/>
    <cellStyle name="Normal 3 2 2 2 5 9 5" xfId="18419"/>
    <cellStyle name="Normal 3 2 2 2 5 9 6" xfId="18420"/>
    <cellStyle name="Normal 3 2 2 2 6" xfId="105"/>
    <cellStyle name="Normal 3 2 2 2 6 10" xfId="18421"/>
    <cellStyle name="Normal 3 2 2 2 6 10 2" xfId="18422"/>
    <cellStyle name="Normal 3 2 2 2 6 10 2 2" xfId="18423"/>
    <cellStyle name="Normal 3 2 2 2 6 10 2 3" xfId="18424"/>
    <cellStyle name="Normal 3 2 2 2 6 10 2 4" xfId="18425"/>
    <cellStyle name="Normal 3 2 2 2 6 10 3" xfId="18426"/>
    <cellStyle name="Normal 3 2 2 2 6 10 4" xfId="18427"/>
    <cellStyle name="Normal 3 2 2 2 6 10 5" xfId="18428"/>
    <cellStyle name="Normal 3 2 2 2 6 11" xfId="18429"/>
    <cellStyle name="Normal 3 2 2 2 6 11 2" xfId="18430"/>
    <cellStyle name="Normal 3 2 2 2 6 11 3" xfId="18431"/>
    <cellStyle name="Normal 3 2 2 2 6 11 4" xfId="18432"/>
    <cellStyle name="Normal 3 2 2 2 6 12" xfId="18433"/>
    <cellStyle name="Normal 3 2 2 2 6 12 2" xfId="18434"/>
    <cellStyle name="Normal 3 2 2 2 6 12 3" xfId="18435"/>
    <cellStyle name="Normal 3 2 2 2 6 12 4" xfId="18436"/>
    <cellStyle name="Normal 3 2 2 2 6 13" xfId="18437"/>
    <cellStyle name="Normal 3 2 2 2 6 14" xfId="18438"/>
    <cellStyle name="Normal 3 2 2 2 6 15" xfId="18439"/>
    <cellStyle name="Normal 3 2 2 2 6 2" xfId="179"/>
    <cellStyle name="Normal 3 2 2 2 6 2 10" xfId="18440"/>
    <cellStyle name="Normal 3 2 2 2 6 2 10 2" xfId="18441"/>
    <cellStyle name="Normal 3 2 2 2 6 2 10 3" xfId="18442"/>
    <cellStyle name="Normal 3 2 2 2 6 2 10 4" xfId="18443"/>
    <cellStyle name="Normal 3 2 2 2 6 2 11" xfId="18444"/>
    <cellStyle name="Normal 3 2 2 2 6 2 12" xfId="18445"/>
    <cellStyle name="Normal 3 2 2 2 6 2 13" xfId="18446"/>
    <cellStyle name="Normal 3 2 2 2 6 2 2" xfId="737"/>
    <cellStyle name="Normal 3 2 2 2 6 2 2 2" xfId="18447"/>
    <cellStyle name="Normal 3 2 2 2 6 2 2 2 2" xfId="18448"/>
    <cellStyle name="Normal 3 2 2 2 6 2 2 2 2 2" xfId="18449"/>
    <cellStyle name="Normal 3 2 2 2 6 2 2 2 2 3" xfId="18450"/>
    <cellStyle name="Normal 3 2 2 2 6 2 2 2 2 4" xfId="18451"/>
    <cellStyle name="Normal 3 2 2 2 6 2 2 2 3" xfId="18452"/>
    <cellStyle name="Normal 3 2 2 2 6 2 2 2 4" xfId="18453"/>
    <cellStyle name="Normal 3 2 2 2 6 2 2 2 5" xfId="18454"/>
    <cellStyle name="Normal 3 2 2 2 6 2 2 3" xfId="18455"/>
    <cellStyle name="Normal 3 2 2 2 6 2 2 3 2" xfId="18456"/>
    <cellStyle name="Normal 3 2 2 2 6 2 2 3 3" xfId="18457"/>
    <cellStyle name="Normal 3 2 2 2 6 2 2 3 4" xfId="18458"/>
    <cellStyle name="Normal 3 2 2 2 6 2 2 4" xfId="18459"/>
    <cellStyle name="Normal 3 2 2 2 6 2 2 4 2" xfId="18460"/>
    <cellStyle name="Normal 3 2 2 2 6 2 2 4 3" xfId="18461"/>
    <cellStyle name="Normal 3 2 2 2 6 2 2 4 4" xfId="18462"/>
    <cellStyle name="Normal 3 2 2 2 6 2 2 5" xfId="18463"/>
    <cellStyle name="Normal 3 2 2 2 6 2 2 6" xfId="18464"/>
    <cellStyle name="Normal 3 2 2 2 6 2 2 7" xfId="18465"/>
    <cellStyle name="Normal 3 2 2 2 6 2 3" xfId="959"/>
    <cellStyle name="Normal 3 2 2 2 6 2 3 2" xfId="18466"/>
    <cellStyle name="Normal 3 2 2 2 6 2 3 2 2" xfId="18467"/>
    <cellStyle name="Normal 3 2 2 2 6 2 3 2 2 2" xfId="18468"/>
    <cellStyle name="Normal 3 2 2 2 6 2 3 2 2 3" xfId="18469"/>
    <cellStyle name="Normal 3 2 2 2 6 2 3 2 2 4" xfId="18470"/>
    <cellStyle name="Normal 3 2 2 2 6 2 3 2 3" xfId="18471"/>
    <cellStyle name="Normal 3 2 2 2 6 2 3 2 4" xfId="18472"/>
    <cellStyle name="Normal 3 2 2 2 6 2 3 2 5" xfId="18473"/>
    <cellStyle name="Normal 3 2 2 2 6 2 3 3" xfId="18474"/>
    <cellStyle name="Normal 3 2 2 2 6 2 3 3 2" xfId="18475"/>
    <cellStyle name="Normal 3 2 2 2 6 2 3 3 3" xfId="18476"/>
    <cellStyle name="Normal 3 2 2 2 6 2 3 3 4" xfId="18477"/>
    <cellStyle name="Normal 3 2 2 2 6 2 3 4" xfId="18478"/>
    <cellStyle name="Normal 3 2 2 2 6 2 3 4 2" xfId="18479"/>
    <cellStyle name="Normal 3 2 2 2 6 2 3 4 3" xfId="18480"/>
    <cellStyle name="Normal 3 2 2 2 6 2 3 4 4" xfId="18481"/>
    <cellStyle name="Normal 3 2 2 2 6 2 3 5" xfId="18482"/>
    <cellStyle name="Normal 3 2 2 2 6 2 3 6" xfId="18483"/>
    <cellStyle name="Normal 3 2 2 2 6 2 3 7" xfId="18484"/>
    <cellStyle name="Normal 3 2 2 2 6 2 4" xfId="1286"/>
    <cellStyle name="Normal 3 2 2 2 6 2 4 2" xfId="18485"/>
    <cellStyle name="Normal 3 2 2 2 6 2 4 2 2" xfId="18486"/>
    <cellStyle name="Normal 3 2 2 2 6 2 4 2 2 2" xfId="18487"/>
    <cellStyle name="Normal 3 2 2 2 6 2 4 2 2 3" xfId="18488"/>
    <cellStyle name="Normal 3 2 2 2 6 2 4 2 2 4" xfId="18489"/>
    <cellStyle name="Normal 3 2 2 2 6 2 4 2 3" xfId="18490"/>
    <cellStyle name="Normal 3 2 2 2 6 2 4 2 4" xfId="18491"/>
    <cellStyle name="Normal 3 2 2 2 6 2 4 2 5" xfId="18492"/>
    <cellStyle name="Normal 3 2 2 2 6 2 4 3" xfId="18493"/>
    <cellStyle name="Normal 3 2 2 2 6 2 4 3 2" xfId="18494"/>
    <cellStyle name="Normal 3 2 2 2 6 2 4 3 3" xfId="18495"/>
    <cellStyle name="Normal 3 2 2 2 6 2 4 3 4" xfId="18496"/>
    <cellStyle name="Normal 3 2 2 2 6 2 4 4" xfId="18497"/>
    <cellStyle name="Normal 3 2 2 2 6 2 4 4 2" xfId="18498"/>
    <cellStyle name="Normal 3 2 2 2 6 2 4 4 3" xfId="18499"/>
    <cellStyle name="Normal 3 2 2 2 6 2 4 4 4" xfId="18500"/>
    <cellStyle name="Normal 3 2 2 2 6 2 4 5" xfId="18501"/>
    <cellStyle name="Normal 3 2 2 2 6 2 4 6" xfId="18502"/>
    <cellStyle name="Normal 3 2 2 2 6 2 4 7" xfId="18503"/>
    <cellStyle name="Normal 3 2 2 2 6 2 5" xfId="1613"/>
    <cellStyle name="Normal 3 2 2 2 6 2 5 2" xfId="18504"/>
    <cellStyle name="Normal 3 2 2 2 6 2 5 2 2" xfId="18505"/>
    <cellStyle name="Normal 3 2 2 2 6 2 5 2 2 2" xfId="18506"/>
    <cellStyle name="Normal 3 2 2 2 6 2 5 2 2 3" xfId="18507"/>
    <cellStyle name="Normal 3 2 2 2 6 2 5 2 2 4" xfId="18508"/>
    <cellStyle name="Normal 3 2 2 2 6 2 5 2 3" xfId="18509"/>
    <cellStyle name="Normal 3 2 2 2 6 2 5 2 4" xfId="18510"/>
    <cellStyle name="Normal 3 2 2 2 6 2 5 2 5" xfId="18511"/>
    <cellStyle name="Normal 3 2 2 2 6 2 5 3" xfId="18512"/>
    <cellStyle name="Normal 3 2 2 2 6 2 5 3 2" xfId="18513"/>
    <cellStyle name="Normal 3 2 2 2 6 2 5 3 3" xfId="18514"/>
    <cellStyle name="Normal 3 2 2 2 6 2 5 3 4" xfId="18515"/>
    <cellStyle name="Normal 3 2 2 2 6 2 5 4" xfId="18516"/>
    <cellStyle name="Normal 3 2 2 2 6 2 5 4 2" xfId="18517"/>
    <cellStyle name="Normal 3 2 2 2 6 2 5 4 3" xfId="18518"/>
    <cellStyle name="Normal 3 2 2 2 6 2 5 4 4" xfId="18519"/>
    <cellStyle name="Normal 3 2 2 2 6 2 5 5" xfId="18520"/>
    <cellStyle name="Normal 3 2 2 2 6 2 5 6" xfId="18521"/>
    <cellStyle name="Normal 3 2 2 2 6 2 5 7" xfId="18522"/>
    <cellStyle name="Normal 3 2 2 2 6 2 6" xfId="1835"/>
    <cellStyle name="Normal 3 2 2 2 6 2 6 2" xfId="18523"/>
    <cellStyle name="Normal 3 2 2 2 6 2 6 2 2" xfId="18524"/>
    <cellStyle name="Normal 3 2 2 2 6 2 6 2 2 2" xfId="18525"/>
    <cellStyle name="Normal 3 2 2 2 6 2 6 2 2 3" xfId="18526"/>
    <cellStyle name="Normal 3 2 2 2 6 2 6 2 2 4" xfId="18527"/>
    <cellStyle name="Normal 3 2 2 2 6 2 6 2 3" xfId="18528"/>
    <cellStyle name="Normal 3 2 2 2 6 2 6 2 4" xfId="18529"/>
    <cellStyle name="Normal 3 2 2 2 6 2 6 2 5" xfId="18530"/>
    <cellStyle name="Normal 3 2 2 2 6 2 6 3" xfId="18531"/>
    <cellStyle name="Normal 3 2 2 2 6 2 6 3 2" xfId="18532"/>
    <cellStyle name="Normal 3 2 2 2 6 2 6 3 3" xfId="18533"/>
    <cellStyle name="Normal 3 2 2 2 6 2 6 3 4" xfId="18534"/>
    <cellStyle name="Normal 3 2 2 2 6 2 6 4" xfId="18535"/>
    <cellStyle name="Normal 3 2 2 2 6 2 6 4 2" xfId="18536"/>
    <cellStyle name="Normal 3 2 2 2 6 2 6 4 3" xfId="18537"/>
    <cellStyle name="Normal 3 2 2 2 6 2 6 4 4" xfId="18538"/>
    <cellStyle name="Normal 3 2 2 2 6 2 6 5" xfId="18539"/>
    <cellStyle name="Normal 3 2 2 2 6 2 6 6" xfId="18540"/>
    <cellStyle name="Normal 3 2 2 2 6 2 6 7" xfId="18541"/>
    <cellStyle name="Normal 3 2 2 2 6 2 7" xfId="515"/>
    <cellStyle name="Normal 3 2 2 2 6 2 7 2" xfId="18542"/>
    <cellStyle name="Normal 3 2 2 2 6 2 7 2 2" xfId="18543"/>
    <cellStyle name="Normal 3 2 2 2 6 2 7 2 3" xfId="18544"/>
    <cellStyle name="Normal 3 2 2 2 6 2 7 2 4" xfId="18545"/>
    <cellStyle name="Normal 3 2 2 2 6 2 7 3" xfId="18546"/>
    <cellStyle name="Normal 3 2 2 2 6 2 7 3 2" xfId="18547"/>
    <cellStyle name="Normal 3 2 2 2 6 2 7 3 3" xfId="18548"/>
    <cellStyle name="Normal 3 2 2 2 6 2 7 3 4" xfId="18549"/>
    <cellStyle name="Normal 3 2 2 2 6 2 7 4" xfId="18550"/>
    <cellStyle name="Normal 3 2 2 2 6 2 7 5" xfId="18551"/>
    <cellStyle name="Normal 3 2 2 2 6 2 7 6" xfId="18552"/>
    <cellStyle name="Normal 3 2 2 2 6 2 8" xfId="18553"/>
    <cellStyle name="Normal 3 2 2 2 6 2 8 2" xfId="18554"/>
    <cellStyle name="Normal 3 2 2 2 6 2 8 2 2" xfId="18555"/>
    <cellStyle name="Normal 3 2 2 2 6 2 8 2 3" xfId="18556"/>
    <cellStyle name="Normal 3 2 2 2 6 2 8 2 4" xfId="18557"/>
    <cellStyle name="Normal 3 2 2 2 6 2 8 3" xfId="18558"/>
    <cellStyle name="Normal 3 2 2 2 6 2 8 4" xfId="18559"/>
    <cellStyle name="Normal 3 2 2 2 6 2 8 5" xfId="18560"/>
    <cellStyle name="Normal 3 2 2 2 6 2 9" xfId="18561"/>
    <cellStyle name="Normal 3 2 2 2 6 2 9 2" xfId="18562"/>
    <cellStyle name="Normal 3 2 2 2 6 2 9 3" xfId="18563"/>
    <cellStyle name="Normal 3 2 2 2 6 2 9 4" xfId="18564"/>
    <cellStyle name="Normal 3 2 2 2 6 3" xfId="441"/>
    <cellStyle name="Normal 3 2 2 2 6 3 2" xfId="1212"/>
    <cellStyle name="Normal 3 2 2 2 6 3 2 2" xfId="18565"/>
    <cellStyle name="Normal 3 2 2 2 6 3 2 2 2" xfId="18566"/>
    <cellStyle name="Normal 3 2 2 2 6 3 2 2 2 2" xfId="18567"/>
    <cellStyle name="Normal 3 2 2 2 6 3 2 2 2 3" xfId="18568"/>
    <cellStyle name="Normal 3 2 2 2 6 3 2 2 2 4" xfId="18569"/>
    <cellStyle name="Normal 3 2 2 2 6 3 2 2 3" xfId="18570"/>
    <cellStyle name="Normal 3 2 2 2 6 3 2 2 4" xfId="18571"/>
    <cellStyle name="Normal 3 2 2 2 6 3 2 2 5" xfId="18572"/>
    <cellStyle name="Normal 3 2 2 2 6 3 2 3" xfId="18573"/>
    <cellStyle name="Normal 3 2 2 2 6 3 2 3 2" xfId="18574"/>
    <cellStyle name="Normal 3 2 2 2 6 3 2 3 3" xfId="18575"/>
    <cellStyle name="Normal 3 2 2 2 6 3 2 3 4" xfId="18576"/>
    <cellStyle name="Normal 3 2 2 2 6 3 2 4" xfId="18577"/>
    <cellStyle name="Normal 3 2 2 2 6 3 2 4 2" xfId="18578"/>
    <cellStyle name="Normal 3 2 2 2 6 3 2 4 3" xfId="18579"/>
    <cellStyle name="Normal 3 2 2 2 6 3 2 4 4" xfId="18580"/>
    <cellStyle name="Normal 3 2 2 2 6 3 2 5" xfId="18581"/>
    <cellStyle name="Normal 3 2 2 2 6 3 2 6" xfId="18582"/>
    <cellStyle name="Normal 3 2 2 2 6 3 2 7" xfId="18583"/>
    <cellStyle name="Normal 3 2 2 2 6 3 3" xfId="1539"/>
    <cellStyle name="Normal 3 2 2 2 6 3 3 2" xfId="18584"/>
    <cellStyle name="Normal 3 2 2 2 6 3 3 2 2" xfId="18585"/>
    <cellStyle name="Normal 3 2 2 2 6 3 3 2 2 2" xfId="18586"/>
    <cellStyle name="Normal 3 2 2 2 6 3 3 2 2 3" xfId="18587"/>
    <cellStyle name="Normal 3 2 2 2 6 3 3 2 2 4" xfId="18588"/>
    <cellStyle name="Normal 3 2 2 2 6 3 3 2 3" xfId="18589"/>
    <cellStyle name="Normal 3 2 2 2 6 3 3 2 4" xfId="18590"/>
    <cellStyle name="Normal 3 2 2 2 6 3 3 2 5" xfId="18591"/>
    <cellStyle name="Normal 3 2 2 2 6 3 3 3" xfId="18592"/>
    <cellStyle name="Normal 3 2 2 2 6 3 3 3 2" xfId="18593"/>
    <cellStyle name="Normal 3 2 2 2 6 3 3 3 3" xfId="18594"/>
    <cellStyle name="Normal 3 2 2 2 6 3 3 3 4" xfId="18595"/>
    <cellStyle name="Normal 3 2 2 2 6 3 3 4" xfId="18596"/>
    <cellStyle name="Normal 3 2 2 2 6 3 3 4 2" xfId="18597"/>
    <cellStyle name="Normal 3 2 2 2 6 3 3 4 3" xfId="18598"/>
    <cellStyle name="Normal 3 2 2 2 6 3 3 4 4" xfId="18599"/>
    <cellStyle name="Normal 3 2 2 2 6 3 3 5" xfId="18600"/>
    <cellStyle name="Normal 3 2 2 2 6 3 3 6" xfId="18601"/>
    <cellStyle name="Normal 3 2 2 2 6 3 3 7" xfId="18602"/>
    <cellStyle name="Normal 3 2 2 2 6 3 4" xfId="18603"/>
    <cellStyle name="Normal 3 2 2 2 6 3 4 2" xfId="18604"/>
    <cellStyle name="Normal 3 2 2 2 6 3 4 2 2" xfId="18605"/>
    <cellStyle name="Normal 3 2 2 2 6 3 4 2 3" xfId="18606"/>
    <cellStyle name="Normal 3 2 2 2 6 3 4 2 4" xfId="18607"/>
    <cellStyle name="Normal 3 2 2 2 6 3 4 3" xfId="18608"/>
    <cellStyle name="Normal 3 2 2 2 6 3 4 3 2" xfId="18609"/>
    <cellStyle name="Normal 3 2 2 2 6 3 4 3 3" xfId="18610"/>
    <cellStyle name="Normal 3 2 2 2 6 3 4 3 4" xfId="18611"/>
    <cellStyle name="Normal 3 2 2 2 6 3 4 4" xfId="18612"/>
    <cellStyle name="Normal 3 2 2 2 6 3 4 5" xfId="18613"/>
    <cellStyle name="Normal 3 2 2 2 6 3 4 6" xfId="18614"/>
    <cellStyle name="Normal 3 2 2 2 6 3 5" xfId="18615"/>
    <cellStyle name="Normal 3 2 2 2 6 3 5 2" xfId="18616"/>
    <cellStyle name="Normal 3 2 2 2 6 3 5 3" xfId="18617"/>
    <cellStyle name="Normal 3 2 2 2 6 3 5 4" xfId="18618"/>
    <cellStyle name="Normal 3 2 2 2 6 3 6" xfId="18619"/>
    <cellStyle name="Normal 3 2 2 2 6 3 6 2" xfId="18620"/>
    <cellStyle name="Normal 3 2 2 2 6 3 6 3" xfId="18621"/>
    <cellStyle name="Normal 3 2 2 2 6 3 6 4" xfId="18622"/>
    <cellStyle name="Normal 3 2 2 2 6 3 7" xfId="18623"/>
    <cellStyle name="Normal 3 2 2 2 6 3 8" xfId="18624"/>
    <cellStyle name="Normal 3 2 2 2 6 3 9" xfId="18625"/>
    <cellStyle name="Normal 3 2 2 2 6 4" xfId="663"/>
    <cellStyle name="Normal 3 2 2 2 6 4 2" xfId="18626"/>
    <cellStyle name="Normal 3 2 2 2 6 4 2 2" xfId="18627"/>
    <cellStyle name="Normal 3 2 2 2 6 4 2 2 2" xfId="18628"/>
    <cellStyle name="Normal 3 2 2 2 6 4 2 2 3" xfId="18629"/>
    <cellStyle name="Normal 3 2 2 2 6 4 2 2 4" xfId="18630"/>
    <cellStyle name="Normal 3 2 2 2 6 4 2 3" xfId="18631"/>
    <cellStyle name="Normal 3 2 2 2 6 4 2 4" xfId="18632"/>
    <cellStyle name="Normal 3 2 2 2 6 4 2 5" xfId="18633"/>
    <cellStyle name="Normal 3 2 2 2 6 4 3" xfId="18634"/>
    <cellStyle name="Normal 3 2 2 2 6 4 3 2" xfId="18635"/>
    <cellStyle name="Normal 3 2 2 2 6 4 3 3" xfId="18636"/>
    <cellStyle name="Normal 3 2 2 2 6 4 3 4" xfId="18637"/>
    <cellStyle name="Normal 3 2 2 2 6 4 4" xfId="18638"/>
    <cellStyle name="Normal 3 2 2 2 6 4 4 2" xfId="18639"/>
    <cellStyle name="Normal 3 2 2 2 6 4 4 3" xfId="18640"/>
    <cellStyle name="Normal 3 2 2 2 6 4 4 4" xfId="18641"/>
    <cellStyle name="Normal 3 2 2 2 6 4 5" xfId="18642"/>
    <cellStyle name="Normal 3 2 2 2 6 4 6" xfId="18643"/>
    <cellStyle name="Normal 3 2 2 2 6 4 7" xfId="18644"/>
    <cellStyle name="Normal 3 2 2 2 6 5" xfId="885"/>
    <cellStyle name="Normal 3 2 2 2 6 5 2" xfId="18645"/>
    <cellStyle name="Normal 3 2 2 2 6 5 2 2" xfId="18646"/>
    <cellStyle name="Normal 3 2 2 2 6 5 2 2 2" xfId="18647"/>
    <cellStyle name="Normal 3 2 2 2 6 5 2 2 3" xfId="18648"/>
    <cellStyle name="Normal 3 2 2 2 6 5 2 2 4" xfId="18649"/>
    <cellStyle name="Normal 3 2 2 2 6 5 2 3" xfId="18650"/>
    <cellStyle name="Normal 3 2 2 2 6 5 2 4" xfId="18651"/>
    <cellStyle name="Normal 3 2 2 2 6 5 2 5" xfId="18652"/>
    <cellStyle name="Normal 3 2 2 2 6 5 3" xfId="18653"/>
    <cellStyle name="Normal 3 2 2 2 6 5 3 2" xfId="18654"/>
    <cellStyle name="Normal 3 2 2 2 6 5 3 3" xfId="18655"/>
    <cellStyle name="Normal 3 2 2 2 6 5 3 4" xfId="18656"/>
    <cellStyle name="Normal 3 2 2 2 6 5 4" xfId="18657"/>
    <cellStyle name="Normal 3 2 2 2 6 5 4 2" xfId="18658"/>
    <cellStyle name="Normal 3 2 2 2 6 5 4 3" xfId="18659"/>
    <cellStyle name="Normal 3 2 2 2 6 5 4 4" xfId="18660"/>
    <cellStyle name="Normal 3 2 2 2 6 5 5" xfId="18661"/>
    <cellStyle name="Normal 3 2 2 2 6 5 6" xfId="18662"/>
    <cellStyle name="Normal 3 2 2 2 6 5 7" xfId="18663"/>
    <cellStyle name="Normal 3 2 2 2 6 6" xfId="1064"/>
    <cellStyle name="Normal 3 2 2 2 6 6 2" xfId="18664"/>
    <cellStyle name="Normal 3 2 2 2 6 6 2 2" xfId="18665"/>
    <cellStyle name="Normal 3 2 2 2 6 6 2 2 2" xfId="18666"/>
    <cellStyle name="Normal 3 2 2 2 6 6 2 2 3" xfId="18667"/>
    <cellStyle name="Normal 3 2 2 2 6 6 2 2 4" xfId="18668"/>
    <cellStyle name="Normal 3 2 2 2 6 6 2 3" xfId="18669"/>
    <cellStyle name="Normal 3 2 2 2 6 6 2 4" xfId="18670"/>
    <cellStyle name="Normal 3 2 2 2 6 6 2 5" xfId="18671"/>
    <cellStyle name="Normal 3 2 2 2 6 6 3" xfId="18672"/>
    <cellStyle name="Normal 3 2 2 2 6 6 3 2" xfId="18673"/>
    <cellStyle name="Normal 3 2 2 2 6 6 3 3" xfId="18674"/>
    <cellStyle name="Normal 3 2 2 2 6 6 3 4" xfId="18675"/>
    <cellStyle name="Normal 3 2 2 2 6 6 4" xfId="18676"/>
    <cellStyle name="Normal 3 2 2 2 6 6 4 2" xfId="18677"/>
    <cellStyle name="Normal 3 2 2 2 6 6 4 3" xfId="18678"/>
    <cellStyle name="Normal 3 2 2 2 6 6 4 4" xfId="18679"/>
    <cellStyle name="Normal 3 2 2 2 6 6 5" xfId="18680"/>
    <cellStyle name="Normal 3 2 2 2 6 6 6" xfId="18681"/>
    <cellStyle name="Normal 3 2 2 2 6 6 7" xfId="18682"/>
    <cellStyle name="Normal 3 2 2 2 6 7" xfId="1391"/>
    <cellStyle name="Normal 3 2 2 2 6 7 2" xfId="18683"/>
    <cellStyle name="Normal 3 2 2 2 6 7 2 2" xfId="18684"/>
    <cellStyle name="Normal 3 2 2 2 6 7 2 2 2" xfId="18685"/>
    <cellStyle name="Normal 3 2 2 2 6 7 2 2 3" xfId="18686"/>
    <cellStyle name="Normal 3 2 2 2 6 7 2 2 4" xfId="18687"/>
    <cellStyle name="Normal 3 2 2 2 6 7 2 3" xfId="18688"/>
    <cellStyle name="Normal 3 2 2 2 6 7 2 4" xfId="18689"/>
    <cellStyle name="Normal 3 2 2 2 6 7 2 5" xfId="18690"/>
    <cellStyle name="Normal 3 2 2 2 6 7 3" xfId="18691"/>
    <cellStyle name="Normal 3 2 2 2 6 7 3 2" xfId="18692"/>
    <cellStyle name="Normal 3 2 2 2 6 7 3 3" xfId="18693"/>
    <cellStyle name="Normal 3 2 2 2 6 7 3 4" xfId="18694"/>
    <cellStyle name="Normal 3 2 2 2 6 7 4" xfId="18695"/>
    <cellStyle name="Normal 3 2 2 2 6 7 4 2" xfId="18696"/>
    <cellStyle name="Normal 3 2 2 2 6 7 4 3" xfId="18697"/>
    <cellStyle name="Normal 3 2 2 2 6 7 4 4" xfId="18698"/>
    <cellStyle name="Normal 3 2 2 2 6 7 5" xfId="18699"/>
    <cellStyle name="Normal 3 2 2 2 6 7 6" xfId="18700"/>
    <cellStyle name="Normal 3 2 2 2 6 7 7" xfId="18701"/>
    <cellStyle name="Normal 3 2 2 2 6 8" xfId="1761"/>
    <cellStyle name="Normal 3 2 2 2 6 8 2" xfId="18702"/>
    <cellStyle name="Normal 3 2 2 2 6 8 2 2" xfId="18703"/>
    <cellStyle name="Normal 3 2 2 2 6 8 2 2 2" xfId="18704"/>
    <cellStyle name="Normal 3 2 2 2 6 8 2 2 3" xfId="18705"/>
    <cellStyle name="Normal 3 2 2 2 6 8 2 2 4" xfId="18706"/>
    <cellStyle name="Normal 3 2 2 2 6 8 2 3" xfId="18707"/>
    <cellStyle name="Normal 3 2 2 2 6 8 2 4" xfId="18708"/>
    <cellStyle name="Normal 3 2 2 2 6 8 2 5" xfId="18709"/>
    <cellStyle name="Normal 3 2 2 2 6 8 3" xfId="18710"/>
    <cellStyle name="Normal 3 2 2 2 6 8 3 2" xfId="18711"/>
    <cellStyle name="Normal 3 2 2 2 6 8 3 3" xfId="18712"/>
    <cellStyle name="Normal 3 2 2 2 6 8 3 4" xfId="18713"/>
    <cellStyle name="Normal 3 2 2 2 6 8 4" xfId="18714"/>
    <cellStyle name="Normal 3 2 2 2 6 8 4 2" xfId="18715"/>
    <cellStyle name="Normal 3 2 2 2 6 8 4 3" xfId="18716"/>
    <cellStyle name="Normal 3 2 2 2 6 8 4 4" xfId="18717"/>
    <cellStyle name="Normal 3 2 2 2 6 8 5" xfId="18718"/>
    <cellStyle name="Normal 3 2 2 2 6 8 6" xfId="18719"/>
    <cellStyle name="Normal 3 2 2 2 6 8 7" xfId="18720"/>
    <cellStyle name="Normal 3 2 2 2 6 9" xfId="293"/>
    <cellStyle name="Normal 3 2 2 2 6 9 2" xfId="18721"/>
    <cellStyle name="Normal 3 2 2 2 6 9 2 2" xfId="18722"/>
    <cellStyle name="Normal 3 2 2 2 6 9 2 3" xfId="18723"/>
    <cellStyle name="Normal 3 2 2 2 6 9 2 4" xfId="18724"/>
    <cellStyle name="Normal 3 2 2 2 6 9 3" xfId="18725"/>
    <cellStyle name="Normal 3 2 2 2 6 9 3 2" xfId="18726"/>
    <cellStyle name="Normal 3 2 2 2 6 9 3 3" xfId="18727"/>
    <cellStyle name="Normal 3 2 2 2 6 9 3 4" xfId="18728"/>
    <cellStyle name="Normal 3 2 2 2 6 9 4" xfId="18729"/>
    <cellStyle name="Normal 3 2 2 2 6 9 5" xfId="18730"/>
    <cellStyle name="Normal 3 2 2 2 6 9 6" xfId="18731"/>
    <cellStyle name="Normal 3 2 2 2 7" xfId="141"/>
    <cellStyle name="Normal 3 2 2 2 7 10" xfId="18732"/>
    <cellStyle name="Normal 3 2 2 2 7 10 2" xfId="18733"/>
    <cellStyle name="Normal 3 2 2 2 7 10 3" xfId="18734"/>
    <cellStyle name="Normal 3 2 2 2 7 10 4" xfId="18735"/>
    <cellStyle name="Normal 3 2 2 2 7 11" xfId="18736"/>
    <cellStyle name="Normal 3 2 2 2 7 12" xfId="18737"/>
    <cellStyle name="Normal 3 2 2 2 7 13" xfId="18738"/>
    <cellStyle name="Normal 3 2 2 2 7 2" xfId="699"/>
    <cellStyle name="Normal 3 2 2 2 7 2 2" xfId="18739"/>
    <cellStyle name="Normal 3 2 2 2 7 2 2 2" xfId="18740"/>
    <cellStyle name="Normal 3 2 2 2 7 2 2 2 2" xfId="18741"/>
    <cellStyle name="Normal 3 2 2 2 7 2 2 2 3" xfId="18742"/>
    <cellStyle name="Normal 3 2 2 2 7 2 2 2 4" xfId="18743"/>
    <cellStyle name="Normal 3 2 2 2 7 2 2 3" xfId="18744"/>
    <cellStyle name="Normal 3 2 2 2 7 2 2 4" xfId="18745"/>
    <cellStyle name="Normal 3 2 2 2 7 2 2 5" xfId="18746"/>
    <cellStyle name="Normal 3 2 2 2 7 2 3" xfId="18747"/>
    <cellStyle name="Normal 3 2 2 2 7 2 3 2" xfId="18748"/>
    <cellStyle name="Normal 3 2 2 2 7 2 3 3" xfId="18749"/>
    <cellStyle name="Normal 3 2 2 2 7 2 3 4" xfId="18750"/>
    <cellStyle name="Normal 3 2 2 2 7 2 4" xfId="18751"/>
    <cellStyle name="Normal 3 2 2 2 7 2 4 2" xfId="18752"/>
    <cellStyle name="Normal 3 2 2 2 7 2 4 3" xfId="18753"/>
    <cellStyle name="Normal 3 2 2 2 7 2 4 4" xfId="18754"/>
    <cellStyle name="Normal 3 2 2 2 7 2 5" xfId="18755"/>
    <cellStyle name="Normal 3 2 2 2 7 2 6" xfId="18756"/>
    <cellStyle name="Normal 3 2 2 2 7 2 7" xfId="18757"/>
    <cellStyle name="Normal 3 2 2 2 7 3" xfId="921"/>
    <cellStyle name="Normal 3 2 2 2 7 3 2" xfId="18758"/>
    <cellStyle name="Normal 3 2 2 2 7 3 2 2" xfId="18759"/>
    <cellStyle name="Normal 3 2 2 2 7 3 2 2 2" xfId="18760"/>
    <cellStyle name="Normal 3 2 2 2 7 3 2 2 3" xfId="18761"/>
    <cellStyle name="Normal 3 2 2 2 7 3 2 2 4" xfId="18762"/>
    <cellStyle name="Normal 3 2 2 2 7 3 2 3" xfId="18763"/>
    <cellStyle name="Normal 3 2 2 2 7 3 2 4" xfId="18764"/>
    <cellStyle name="Normal 3 2 2 2 7 3 2 5" xfId="18765"/>
    <cellStyle name="Normal 3 2 2 2 7 3 3" xfId="18766"/>
    <cellStyle name="Normal 3 2 2 2 7 3 3 2" xfId="18767"/>
    <cellStyle name="Normal 3 2 2 2 7 3 3 3" xfId="18768"/>
    <cellStyle name="Normal 3 2 2 2 7 3 3 4" xfId="18769"/>
    <cellStyle name="Normal 3 2 2 2 7 3 4" xfId="18770"/>
    <cellStyle name="Normal 3 2 2 2 7 3 4 2" xfId="18771"/>
    <cellStyle name="Normal 3 2 2 2 7 3 4 3" xfId="18772"/>
    <cellStyle name="Normal 3 2 2 2 7 3 4 4" xfId="18773"/>
    <cellStyle name="Normal 3 2 2 2 7 3 5" xfId="18774"/>
    <cellStyle name="Normal 3 2 2 2 7 3 6" xfId="18775"/>
    <cellStyle name="Normal 3 2 2 2 7 3 7" xfId="18776"/>
    <cellStyle name="Normal 3 2 2 2 7 4" xfId="1248"/>
    <cellStyle name="Normal 3 2 2 2 7 4 2" xfId="18777"/>
    <cellStyle name="Normal 3 2 2 2 7 4 2 2" xfId="18778"/>
    <cellStyle name="Normal 3 2 2 2 7 4 2 2 2" xfId="18779"/>
    <cellStyle name="Normal 3 2 2 2 7 4 2 2 3" xfId="18780"/>
    <cellStyle name="Normal 3 2 2 2 7 4 2 2 4" xfId="18781"/>
    <cellStyle name="Normal 3 2 2 2 7 4 2 3" xfId="18782"/>
    <cellStyle name="Normal 3 2 2 2 7 4 2 4" xfId="18783"/>
    <cellStyle name="Normal 3 2 2 2 7 4 2 5" xfId="18784"/>
    <cellStyle name="Normal 3 2 2 2 7 4 3" xfId="18785"/>
    <cellStyle name="Normal 3 2 2 2 7 4 3 2" xfId="18786"/>
    <cellStyle name="Normal 3 2 2 2 7 4 3 3" xfId="18787"/>
    <cellStyle name="Normal 3 2 2 2 7 4 3 4" xfId="18788"/>
    <cellStyle name="Normal 3 2 2 2 7 4 4" xfId="18789"/>
    <cellStyle name="Normal 3 2 2 2 7 4 4 2" xfId="18790"/>
    <cellStyle name="Normal 3 2 2 2 7 4 4 3" xfId="18791"/>
    <cellStyle name="Normal 3 2 2 2 7 4 4 4" xfId="18792"/>
    <cellStyle name="Normal 3 2 2 2 7 4 5" xfId="18793"/>
    <cellStyle name="Normal 3 2 2 2 7 4 6" xfId="18794"/>
    <cellStyle name="Normal 3 2 2 2 7 4 7" xfId="18795"/>
    <cellStyle name="Normal 3 2 2 2 7 5" xfId="1575"/>
    <cellStyle name="Normal 3 2 2 2 7 5 2" xfId="18796"/>
    <cellStyle name="Normal 3 2 2 2 7 5 2 2" xfId="18797"/>
    <cellStyle name="Normal 3 2 2 2 7 5 2 2 2" xfId="18798"/>
    <cellStyle name="Normal 3 2 2 2 7 5 2 2 3" xfId="18799"/>
    <cellStyle name="Normal 3 2 2 2 7 5 2 2 4" xfId="18800"/>
    <cellStyle name="Normal 3 2 2 2 7 5 2 3" xfId="18801"/>
    <cellStyle name="Normal 3 2 2 2 7 5 2 4" xfId="18802"/>
    <cellStyle name="Normal 3 2 2 2 7 5 2 5" xfId="18803"/>
    <cellStyle name="Normal 3 2 2 2 7 5 3" xfId="18804"/>
    <cellStyle name="Normal 3 2 2 2 7 5 3 2" xfId="18805"/>
    <cellStyle name="Normal 3 2 2 2 7 5 3 3" xfId="18806"/>
    <cellStyle name="Normal 3 2 2 2 7 5 3 4" xfId="18807"/>
    <cellStyle name="Normal 3 2 2 2 7 5 4" xfId="18808"/>
    <cellStyle name="Normal 3 2 2 2 7 5 4 2" xfId="18809"/>
    <cellStyle name="Normal 3 2 2 2 7 5 4 3" xfId="18810"/>
    <cellStyle name="Normal 3 2 2 2 7 5 4 4" xfId="18811"/>
    <cellStyle name="Normal 3 2 2 2 7 5 5" xfId="18812"/>
    <cellStyle name="Normal 3 2 2 2 7 5 6" xfId="18813"/>
    <cellStyle name="Normal 3 2 2 2 7 5 7" xfId="18814"/>
    <cellStyle name="Normal 3 2 2 2 7 6" xfId="1797"/>
    <cellStyle name="Normal 3 2 2 2 7 6 2" xfId="18815"/>
    <cellStyle name="Normal 3 2 2 2 7 6 2 2" xfId="18816"/>
    <cellStyle name="Normal 3 2 2 2 7 6 2 2 2" xfId="18817"/>
    <cellStyle name="Normal 3 2 2 2 7 6 2 2 3" xfId="18818"/>
    <cellStyle name="Normal 3 2 2 2 7 6 2 2 4" xfId="18819"/>
    <cellStyle name="Normal 3 2 2 2 7 6 2 3" xfId="18820"/>
    <cellStyle name="Normal 3 2 2 2 7 6 2 4" xfId="18821"/>
    <cellStyle name="Normal 3 2 2 2 7 6 2 5" xfId="18822"/>
    <cellStyle name="Normal 3 2 2 2 7 6 3" xfId="18823"/>
    <cellStyle name="Normal 3 2 2 2 7 6 3 2" xfId="18824"/>
    <cellStyle name="Normal 3 2 2 2 7 6 3 3" xfId="18825"/>
    <cellStyle name="Normal 3 2 2 2 7 6 3 4" xfId="18826"/>
    <cellStyle name="Normal 3 2 2 2 7 6 4" xfId="18827"/>
    <cellStyle name="Normal 3 2 2 2 7 6 4 2" xfId="18828"/>
    <cellStyle name="Normal 3 2 2 2 7 6 4 3" xfId="18829"/>
    <cellStyle name="Normal 3 2 2 2 7 6 4 4" xfId="18830"/>
    <cellStyle name="Normal 3 2 2 2 7 6 5" xfId="18831"/>
    <cellStyle name="Normal 3 2 2 2 7 6 6" xfId="18832"/>
    <cellStyle name="Normal 3 2 2 2 7 6 7" xfId="18833"/>
    <cellStyle name="Normal 3 2 2 2 7 7" xfId="477"/>
    <cellStyle name="Normal 3 2 2 2 7 7 2" xfId="18834"/>
    <cellStyle name="Normal 3 2 2 2 7 7 2 2" xfId="18835"/>
    <cellStyle name="Normal 3 2 2 2 7 7 2 3" xfId="18836"/>
    <cellStyle name="Normal 3 2 2 2 7 7 2 4" xfId="18837"/>
    <cellStyle name="Normal 3 2 2 2 7 7 3" xfId="18838"/>
    <cellStyle name="Normal 3 2 2 2 7 7 3 2" xfId="18839"/>
    <cellStyle name="Normal 3 2 2 2 7 7 3 3" xfId="18840"/>
    <cellStyle name="Normal 3 2 2 2 7 7 3 4" xfId="18841"/>
    <cellStyle name="Normal 3 2 2 2 7 7 4" xfId="18842"/>
    <cellStyle name="Normal 3 2 2 2 7 7 5" xfId="18843"/>
    <cellStyle name="Normal 3 2 2 2 7 7 6" xfId="18844"/>
    <cellStyle name="Normal 3 2 2 2 7 8" xfId="18845"/>
    <cellStyle name="Normal 3 2 2 2 7 8 2" xfId="18846"/>
    <cellStyle name="Normal 3 2 2 2 7 8 2 2" xfId="18847"/>
    <cellStyle name="Normal 3 2 2 2 7 8 2 3" xfId="18848"/>
    <cellStyle name="Normal 3 2 2 2 7 8 2 4" xfId="18849"/>
    <cellStyle name="Normal 3 2 2 2 7 8 3" xfId="18850"/>
    <cellStyle name="Normal 3 2 2 2 7 8 4" xfId="18851"/>
    <cellStyle name="Normal 3 2 2 2 7 8 5" xfId="18852"/>
    <cellStyle name="Normal 3 2 2 2 7 9" xfId="18853"/>
    <cellStyle name="Normal 3 2 2 2 7 9 2" xfId="18854"/>
    <cellStyle name="Normal 3 2 2 2 7 9 3" xfId="18855"/>
    <cellStyle name="Normal 3 2 2 2 7 9 4" xfId="18856"/>
    <cellStyle name="Normal 3 2 2 2 8" xfId="367"/>
    <cellStyle name="Normal 3 2 2 2 8 2" xfId="1138"/>
    <cellStyle name="Normal 3 2 2 2 8 2 2" xfId="18857"/>
    <cellStyle name="Normal 3 2 2 2 8 2 2 2" xfId="18858"/>
    <cellStyle name="Normal 3 2 2 2 8 2 2 2 2" xfId="18859"/>
    <cellStyle name="Normal 3 2 2 2 8 2 2 2 3" xfId="18860"/>
    <cellStyle name="Normal 3 2 2 2 8 2 2 2 4" xfId="18861"/>
    <cellStyle name="Normal 3 2 2 2 8 2 2 3" xfId="18862"/>
    <cellStyle name="Normal 3 2 2 2 8 2 2 4" xfId="18863"/>
    <cellStyle name="Normal 3 2 2 2 8 2 2 5" xfId="18864"/>
    <cellStyle name="Normal 3 2 2 2 8 2 3" xfId="18865"/>
    <cellStyle name="Normal 3 2 2 2 8 2 3 2" xfId="18866"/>
    <cellStyle name="Normal 3 2 2 2 8 2 3 3" xfId="18867"/>
    <cellStyle name="Normal 3 2 2 2 8 2 3 4" xfId="18868"/>
    <cellStyle name="Normal 3 2 2 2 8 2 4" xfId="18869"/>
    <cellStyle name="Normal 3 2 2 2 8 2 4 2" xfId="18870"/>
    <cellStyle name="Normal 3 2 2 2 8 2 4 3" xfId="18871"/>
    <cellStyle name="Normal 3 2 2 2 8 2 4 4" xfId="18872"/>
    <cellStyle name="Normal 3 2 2 2 8 2 5" xfId="18873"/>
    <cellStyle name="Normal 3 2 2 2 8 2 6" xfId="18874"/>
    <cellStyle name="Normal 3 2 2 2 8 2 7" xfId="18875"/>
    <cellStyle name="Normal 3 2 2 2 8 3" xfId="1465"/>
    <cellStyle name="Normal 3 2 2 2 8 3 2" xfId="18876"/>
    <cellStyle name="Normal 3 2 2 2 8 3 2 2" xfId="18877"/>
    <cellStyle name="Normal 3 2 2 2 8 3 2 2 2" xfId="18878"/>
    <cellStyle name="Normal 3 2 2 2 8 3 2 2 3" xfId="18879"/>
    <cellStyle name="Normal 3 2 2 2 8 3 2 2 4" xfId="18880"/>
    <cellStyle name="Normal 3 2 2 2 8 3 2 3" xfId="18881"/>
    <cellStyle name="Normal 3 2 2 2 8 3 2 4" xfId="18882"/>
    <cellStyle name="Normal 3 2 2 2 8 3 2 5" xfId="18883"/>
    <cellStyle name="Normal 3 2 2 2 8 3 3" xfId="18884"/>
    <cellStyle name="Normal 3 2 2 2 8 3 3 2" xfId="18885"/>
    <cellStyle name="Normal 3 2 2 2 8 3 3 3" xfId="18886"/>
    <cellStyle name="Normal 3 2 2 2 8 3 3 4" xfId="18887"/>
    <cellStyle name="Normal 3 2 2 2 8 3 4" xfId="18888"/>
    <cellStyle name="Normal 3 2 2 2 8 3 4 2" xfId="18889"/>
    <cellStyle name="Normal 3 2 2 2 8 3 4 3" xfId="18890"/>
    <cellStyle name="Normal 3 2 2 2 8 3 4 4" xfId="18891"/>
    <cellStyle name="Normal 3 2 2 2 8 3 5" xfId="18892"/>
    <cellStyle name="Normal 3 2 2 2 8 3 6" xfId="18893"/>
    <cellStyle name="Normal 3 2 2 2 8 3 7" xfId="18894"/>
    <cellStyle name="Normal 3 2 2 2 8 4" xfId="18895"/>
    <cellStyle name="Normal 3 2 2 2 8 4 2" xfId="18896"/>
    <cellStyle name="Normal 3 2 2 2 8 4 2 2" xfId="18897"/>
    <cellStyle name="Normal 3 2 2 2 8 4 2 3" xfId="18898"/>
    <cellStyle name="Normal 3 2 2 2 8 4 2 4" xfId="18899"/>
    <cellStyle name="Normal 3 2 2 2 8 4 3" xfId="18900"/>
    <cellStyle name="Normal 3 2 2 2 8 4 3 2" xfId="18901"/>
    <cellStyle name="Normal 3 2 2 2 8 4 3 3" xfId="18902"/>
    <cellStyle name="Normal 3 2 2 2 8 4 3 4" xfId="18903"/>
    <cellStyle name="Normal 3 2 2 2 8 4 4" xfId="18904"/>
    <cellStyle name="Normal 3 2 2 2 8 4 5" xfId="18905"/>
    <cellStyle name="Normal 3 2 2 2 8 4 6" xfId="18906"/>
    <cellStyle name="Normal 3 2 2 2 8 5" xfId="18907"/>
    <cellStyle name="Normal 3 2 2 2 8 5 2" xfId="18908"/>
    <cellStyle name="Normal 3 2 2 2 8 5 3" xfId="18909"/>
    <cellStyle name="Normal 3 2 2 2 8 5 4" xfId="18910"/>
    <cellStyle name="Normal 3 2 2 2 8 6" xfId="18911"/>
    <cellStyle name="Normal 3 2 2 2 8 6 2" xfId="18912"/>
    <cellStyle name="Normal 3 2 2 2 8 6 3" xfId="18913"/>
    <cellStyle name="Normal 3 2 2 2 8 6 4" xfId="18914"/>
    <cellStyle name="Normal 3 2 2 2 8 7" xfId="18915"/>
    <cellStyle name="Normal 3 2 2 2 8 8" xfId="18916"/>
    <cellStyle name="Normal 3 2 2 2 8 9" xfId="18917"/>
    <cellStyle name="Normal 3 2 2 2 9" xfId="589"/>
    <cellStyle name="Normal 3 2 2 2 9 2" xfId="18918"/>
    <cellStyle name="Normal 3 2 2 2 9 2 2" xfId="18919"/>
    <cellStyle name="Normal 3 2 2 2 9 2 2 2" xfId="18920"/>
    <cellStyle name="Normal 3 2 2 2 9 2 2 3" xfId="18921"/>
    <cellStyle name="Normal 3 2 2 2 9 2 2 4" xfId="18922"/>
    <cellStyle name="Normal 3 2 2 2 9 2 3" xfId="18923"/>
    <cellStyle name="Normal 3 2 2 2 9 2 4" xfId="18924"/>
    <cellStyle name="Normal 3 2 2 2 9 2 5" xfId="18925"/>
    <cellStyle name="Normal 3 2 2 2 9 3" xfId="18926"/>
    <cellStyle name="Normal 3 2 2 2 9 3 2" xfId="18927"/>
    <cellStyle name="Normal 3 2 2 2 9 3 3" xfId="18928"/>
    <cellStyle name="Normal 3 2 2 2 9 3 4" xfId="18929"/>
    <cellStyle name="Normal 3 2 2 2 9 4" xfId="18930"/>
    <cellStyle name="Normal 3 2 2 2 9 4 2" xfId="18931"/>
    <cellStyle name="Normal 3 2 2 2 9 4 3" xfId="18932"/>
    <cellStyle name="Normal 3 2 2 2 9 4 4" xfId="18933"/>
    <cellStyle name="Normal 3 2 2 2 9 5" xfId="18934"/>
    <cellStyle name="Normal 3 2 2 2 9 6" xfId="18935"/>
    <cellStyle name="Normal 3 2 2 2 9 7" xfId="18936"/>
    <cellStyle name="Normal 3 2 2 20" xfId="18937"/>
    <cellStyle name="Normal 3 2 2 3" xfId="27"/>
    <cellStyle name="Normal 3 2 2 3 10" xfId="1370"/>
    <cellStyle name="Normal 3 2 2 3 10 2" xfId="18938"/>
    <cellStyle name="Normal 3 2 2 3 10 2 2" xfId="18939"/>
    <cellStyle name="Normal 3 2 2 3 10 2 2 2" xfId="18940"/>
    <cellStyle name="Normal 3 2 2 3 10 2 2 3" xfId="18941"/>
    <cellStyle name="Normal 3 2 2 3 10 2 2 4" xfId="18942"/>
    <cellStyle name="Normal 3 2 2 3 10 2 3" xfId="18943"/>
    <cellStyle name="Normal 3 2 2 3 10 2 4" xfId="18944"/>
    <cellStyle name="Normal 3 2 2 3 10 2 5" xfId="18945"/>
    <cellStyle name="Normal 3 2 2 3 10 3" xfId="18946"/>
    <cellStyle name="Normal 3 2 2 3 10 3 2" xfId="18947"/>
    <cellStyle name="Normal 3 2 2 3 10 3 3" xfId="18948"/>
    <cellStyle name="Normal 3 2 2 3 10 3 4" xfId="18949"/>
    <cellStyle name="Normal 3 2 2 3 10 4" xfId="18950"/>
    <cellStyle name="Normal 3 2 2 3 10 4 2" xfId="18951"/>
    <cellStyle name="Normal 3 2 2 3 10 4 3" xfId="18952"/>
    <cellStyle name="Normal 3 2 2 3 10 4 4" xfId="18953"/>
    <cellStyle name="Normal 3 2 2 3 10 5" xfId="18954"/>
    <cellStyle name="Normal 3 2 2 3 10 6" xfId="18955"/>
    <cellStyle name="Normal 3 2 2 3 10 7" xfId="18956"/>
    <cellStyle name="Normal 3 2 2 3 11" xfId="1685"/>
    <cellStyle name="Normal 3 2 2 3 11 2" xfId="18957"/>
    <cellStyle name="Normal 3 2 2 3 11 2 2" xfId="18958"/>
    <cellStyle name="Normal 3 2 2 3 11 2 2 2" xfId="18959"/>
    <cellStyle name="Normal 3 2 2 3 11 2 2 3" xfId="18960"/>
    <cellStyle name="Normal 3 2 2 3 11 2 2 4" xfId="18961"/>
    <cellStyle name="Normal 3 2 2 3 11 2 3" xfId="18962"/>
    <cellStyle name="Normal 3 2 2 3 11 2 4" xfId="18963"/>
    <cellStyle name="Normal 3 2 2 3 11 2 5" xfId="18964"/>
    <cellStyle name="Normal 3 2 2 3 11 3" xfId="18965"/>
    <cellStyle name="Normal 3 2 2 3 11 3 2" xfId="18966"/>
    <cellStyle name="Normal 3 2 2 3 11 3 3" xfId="18967"/>
    <cellStyle name="Normal 3 2 2 3 11 3 4" xfId="18968"/>
    <cellStyle name="Normal 3 2 2 3 11 4" xfId="18969"/>
    <cellStyle name="Normal 3 2 2 3 11 4 2" xfId="18970"/>
    <cellStyle name="Normal 3 2 2 3 11 4 3" xfId="18971"/>
    <cellStyle name="Normal 3 2 2 3 11 4 4" xfId="18972"/>
    <cellStyle name="Normal 3 2 2 3 11 5" xfId="18973"/>
    <cellStyle name="Normal 3 2 2 3 11 6" xfId="18974"/>
    <cellStyle name="Normal 3 2 2 3 11 7" xfId="18975"/>
    <cellStyle name="Normal 3 2 2 3 12" xfId="271"/>
    <cellStyle name="Normal 3 2 2 3 12 2" xfId="18976"/>
    <cellStyle name="Normal 3 2 2 3 12 2 2" xfId="18977"/>
    <cellStyle name="Normal 3 2 2 3 12 2 3" xfId="18978"/>
    <cellStyle name="Normal 3 2 2 3 12 2 4" xfId="18979"/>
    <cellStyle name="Normal 3 2 2 3 12 3" xfId="18980"/>
    <cellStyle name="Normal 3 2 2 3 12 3 2" xfId="18981"/>
    <cellStyle name="Normal 3 2 2 3 12 3 3" xfId="18982"/>
    <cellStyle name="Normal 3 2 2 3 12 3 4" xfId="18983"/>
    <cellStyle name="Normal 3 2 2 3 12 4" xfId="18984"/>
    <cellStyle name="Normal 3 2 2 3 12 5" xfId="18985"/>
    <cellStyle name="Normal 3 2 2 3 12 6" xfId="18986"/>
    <cellStyle name="Normal 3 2 2 3 13" xfId="18987"/>
    <cellStyle name="Normal 3 2 2 3 13 2" xfId="18988"/>
    <cellStyle name="Normal 3 2 2 3 13 2 2" xfId="18989"/>
    <cellStyle name="Normal 3 2 2 3 13 2 3" xfId="18990"/>
    <cellStyle name="Normal 3 2 2 3 13 2 4" xfId="18991"/>
    <cellStyle name="Normal 3 2 2 3 13 3" xfId="18992"/>
    <cellStyle name="Normal 3 2 2 3 13 4" xfId="18993"/>
    <cellStyle name="Normal 3 2 2 3 13 5" xfId="18994"/>
    <cellStyle name="Normal 3 2 2 3 14" xfId="18995"/>
    <cellStyle name="Normal 3 2 2 3 14 2" xfId="18996"/>
    <cellStyle name="Normal 3 2 2 3 14 3" xfId="18997"/>
    <cellStyle name="Normal 3 2 2 3 14 4" xfId="18998"/>
    <cellStyle name="Normal 3 2 2 3 15" xfId="18999"/>
    <cellStyle name="Normal 3 2 2 3 15 2" xfId="19000"/>
    <cellStyle name="Normal 3 2 2 3 15 3" xfId="19001"/>
    <cellStyle name="Normal 3 2 2 3 15 4" xfId="19002"/>
    <cellStyle name="Normal 3 2 2 3 16" xfId="19003"/>
    <cellStyle name="Normal 3 2 2 3 17" xfId="19004"/>
    <cellStyle name="Normal 3 2 2 3 18" xfId="19005"/>
    <cellStyle name="Normal 3 2 2 3 2" xfId="52"/>
    <cellStyle name="Normal 3 2 2 3 2 10" xfId="315"/>
    <cellStyle name="Normal 3 2 2 3 2 10 2" xfId="19006"/>
    <cellStyle name="Normal 3 2 2 3 2 10 2 2" xfId="19007"/>
    <cellStyle name="Normal 3 2 2 3 2 10 2 3" xfId="19008"/>
    <cellStyle name="Normal 3 2 2 3 2 10 2 4" xfId="19009"/>
    <cellStyle name="Normal 3 2 2 3 2 10 3" xfId="19010"/>
    <cellStyle name="Normal 3 2 2 3 2 10 3 2" xfId="19011"/>
    <cellStyle name="Normal 3 2 2 3 2 10 3 3" xfId="19012"/>
    <cellStyle name="Normal 3 2 2 3 2 10 3 4" xfId="19013"/>
    <cellStyle name="Normal 3 2 2 3 2 10 4" xfId="19014"/>
    <cellStyle name="Normal 3 2 2 3 2 10 5" xfId="19015"/>
    <cellStyle name="Normal 3 2 2 3 2 10 6" xfId="19016"/>
    <cellStyle name="Normal 3 2 2 3 2 11" xfId="19017"/>
    <cellStyle name="Normal 3 2 2 3 2 11 2" xfId="19018"/>
    <cellStyle name="Normal 3 2 2 3 2 11 2 2" xfId="19019"/>
    <cellStyle name="Normal 3 2 2 3 2 11 2 3" xfId="19020"/>
    <cellStyle name="Normal 3 2 2 3 2 11 2 4" xfId="19021"/>
    <cellStyle name="Normal 3 2 2 3 2 11 3" xfId="19022"/>
    <cellStyle name="Normal 3 2 2 3 2 11 4" xfId="19023"/>
    <cellStyle name="Normal 3 2 2 3 2 11 5" xfId="19024"/>
    <cellStyle name="Normal 3 2 2 3 2 12" xfId="19025"/>
    <cellStyle name="Normal 3 2 2 3 2 12 2" xfId="19026"/>
    <cellStyle name="Normal 3 2 2 3 2 12 3" xfId="19027"/>
    <cellStyle name="Normal 3 2 2 3 2 12 4" xfId="19028"/>
    <cellStyle name="Normal 3 2 2 3 2 13" xfId="19029"/>
    <cellStyle name="Normal 3 2 2 3 2 13 2" xfId="19030"/>
    <cellStyle name="Normal 3 2 2 3 2 13 3" xfId="19031"/>
    <cellStyle name="Normal 3 2 2 3 2 13 4" xfId="19032"/>
    <cellStyle name="Normal 3 2 2 3 2 14" xfId="19033"/>
    <cellStyle name="Normal 3 2 2 3 2 15" xfId="19034"/>
    <cellStyle name="Normal 3 2 2 3 2 16" xfId="19035"/>
    <cellStyle name="Normal 3 2 2 3 2 2" xfId="127"/>
    <cellStyle name="Normal 3 2 2 3 2 2 10" xfId="19036"/>
    <cellStyle name="Normal 3 2 2 3 2 2 10 2" xfId="19037"/>
    <cellStyle name="Normal 3 2 2 3 2 2 10 3" xfId="19038"/>
    <cellStyle name="Normal 3 2 2 3 2 2 10 4" xfId="19039"/>
    <cellStyle name="Normal 3 2 2 3 2 2 11" xfId="19040"/>
    <cellStyle name="Normal 3 2 2 3 2 2 12" xfId="19041"/>
    <cellStyle name="Normal 3 2 2 3 2 2 13" xfId="19042"/>
    <cellStyle name="Normal 3 2 2 3 2 2 2" xfId="685"/>
    <cellStyle name="Normal 3 2 2 3 2 2 2 2" xfId="19043"/>
    <cellStyle name="Normal 3 2 2 3 2 2 2 2 2" xfId="19044"/>
    <cellStyle name="Normal 3 2 2 3 2 2 2 2 2 2" xfId="19045"/>
    <cellStyle name="Normal 3 2 2 3 2 2 2 2 2 3" xfId="19046"/>
    <cellStyle name="Normal 3 2 2 3 2 2 2 2 2 4" xfId="19047"/>
    <cellStyle name="Normal 3 2 2 3 2 2 2 2 3" xfId="19048"/>
    <cellStyle name="Normal 3 2 2 3 2 2 2 2 4" xfId="19049"/>
    <cellStyle name="Normal 3 2 2 3 2 2 2 2 5" xfId="19050"/>
    <cellStyle name="Normal 3 2 2 3 2 2 2 3" xfId="19051"/>
    <cellStyle name="Normal 3 2 2 3 2 2 2 3 2" xfId="19052"/>
    <cellStyle name="Normal 3 2 2 3 2 2 2 3 3" xfId="19053"/>
    <cellStyle name="Normal 3 2 2 3 2 2 2 3 4" xfId="19054"/>
    <cellStyle name="Normal 3 2 2 3 2 2 2 4" xfId="19055"/>
    <cellStyle name="Normal 3 2 2 3 2 2 2 4 2" xfId="19056"/>
    <cellStyle name="Normal 3 2 2 3 2 2 2 4 3" xfId="19057"/>
    <cellStyle name="Normal 3 2 2 3 2 2 2 4 4" xfId="19058"/>
    <cellStyle name="Normal 3 2 2 3 2 2 2 5" xfId="19059"/>
    <cellStyle name="Normal 3 2 2 3 2 2 2 6" xfId="19060"/>
    <cellStyle name="Normal 3 2 2 3 2 2 2 7" xfId="19061"/>
    <cellStyle name="Normal 3 2 2 3 2 2 3" xfId="907"/>
    <cellStyle name="Normal 3 2 2 3 2 2 3 2" xfId="19062"/>
    <cellStyle name="Normal 3 2 2 3 2 2 3 2 2" xfId="19063"/>
    <cellStyle name="Normal 3 2 2 3 2 2 3 2 2 2" xfId="19064"/>
    <cellStyle name="Normal 3 2 2 3 2 2 3 2 2 3" xfId="19065"/>
    <cellStyle name="Normal 3 2 2 3 2 2 3 2 2 4" xfId="19066"/>
    <cellStyle name="Normal 3 2 2 3 2 2 3 2 3" xfId="19067"/>
    <cellStyle name="Normal 3 2 2 3 2 2 3 2 4" xfId="19068"/>
    <cellStyle name="Normal 3 2 2 3 2 2 3 2 5" xfId="19069"/>
    <cellStyle name="Normal 3 2 2 3 2 2 3 3" xfId="19070"/>
    <cellStyle name="Normal 3 2 2 3 2 2 3 3 2" xfId="19071"/>
    <cellStyle name="Normal 3 2 2 3 2 2 3 3 3" xfId="19072"/>
    <cellStyle name="Normal 3 2 2 3 2 2 3 3 4" xfId="19073"/>
    <cellStyle name="Normal 3 2 2 3 2 2 3 4" xfId="19074"/>
    <cellStyle name="Normal 3 2 2 3 2 2 3 4 2" xfId="19075"/>
    <cellStyle name="Normal 3 2 2 3 2 2 3 4 3" xfId="19076"/>
    <cellStyle name="Normal 3 2 2 3 2 2 3 4 4" xfId="19077"/>
    <cellStyle name="Normal 3 2 2 3 2 2 3 5" xfId="19078"/>
    <cellStyle name="Normal 3 2 2 3 2 2 3 6" xfId="19079"/>
    <cellStyle name="Normal 3 2 2 3 2 2 3 7" xfId="19080"/>
    <cellStyle name="Normal 3 2 2 3 2 2 4" xfId="1234"/>
    <cellStyle name="Normal 3 2 2 3 2 2 4 2" xfId="19081"/>
    <cellStyle name="Normal 3 2 2 3 2 2 4 2 2" xfId="19082"/>
    <cellStyle name="Normal 3 2 2 3 2 2 4 2 2 2" xfId="19083"/>
    <cellStyle name="Normal 3 2 2 3 2 2 4 2 2 3" xfId="19084"/>
    <cellStyle name="Normal 3 2 2 3 2 2 4 2 2 4" xfId="19085"/>
    <cellStyle name="Normal 3 2 2 3 2 2 4 2 3" xfId="19086"/>
    <cellStyle name="Normal 3 2 2 3 2 2 4 2 4" xfId="19087"/>
    <cellStyle name="Normal 3 2 2 3 2 2 4 2 5" xfId="19088"/>
    <cellStyle name="Normal 3 2 2 3 2 2 4 3" xfId="19089"/>
    <cellStyle name="Normal 3 2 2 3 2 2 4 3 2" xfId="19090"/>
    <cellStyle name="Normal 3 2 2 3 2 2 4 3 3" xfId="19091"/>
    <cellStyle name="Normal 3 2 2 3 2 2 4 3 4" xfId="19092"/>
    <cellStyle name="Normal 3 2 2 3 2 2 4 4" xfId="19093"/>
    <cellStyle name="Normal 3 2 2 3 2 2 4 4 2" xfId="19094"/>
    <cellStyle name="Normal 3 2 2 3 2 2 4 4 3" xfId="19095"/>
    <cellStyle name="Normal 3 2 2 3 2 2 4 4 4" xfId="19096"/>
    <cellStyle name="Normal 3 2 2 3 2 2 4 5" xfId="19097"/>
    <cellStyle name="Normal 3 2 2 3 2 2 4 6" xfId="19098"/>
    <cellStyle name="Normal 3 2 2 3 2 2 4 7" xfId="19099"/>
    <cellStyle name="Normal 3 2 2 3 2 2 5" xfId="1561"/>
    <cellStyle name="Normal 3 2 2 3 2 2 5 2" xfId="19100"/>
    <cellStyle name="Normal 3 2 2 3 2 2 5 2 2" xfId="19101"/>
    <cellStyle name="Normal 3 2 2 3 2 2 5 2 2 2" xfId="19102"/>
    <cellStyle name="Normal 3 2 2 3 2 2 5 2 2 3" xfId="19103"/>
    <cellStyle name="Normal 3 2 2 3 2 2 5 2 2 4" xfId="19104"/>
    <cellStyle name="Normal 3 2 2 3 2 2 5 2 3" xfId="19105"/>
    <cellStyle name="Normal 3 2 2 3 2 2 5 2 4" xfId="19106"/>
    <cellStyle name="Normal 3 2 2 3 2 2 5 2 5" xfId="19107"/>
    <cellStyle name="Normal 3 2 2 3 2 2 5 3" xfId="19108"/>
    <cellStyle name="Normal 3 2 2 3 2 2 5 3 2" xfId="19109"/>
    <cellStyle name="Normal 3 2 2 3 2 2 5 3 3" xfId="19110"/>
    <cellStyle name="Normal 3 2 2 3 2 2 5 3 4" xfId="19111"/>
    <cellStyle name="Normal 3 2 2 3 2 2 5 4" xfId="19112"/>
    <cellStyle name="Normal 3 2 2 3 2 2 5 4 2" xfId="19113"/>
    <cellStyle name="Normal 3 2 2 3 2 2 5 4 3" xfId="19114"/>
    <cellStyle name="Normal 3 2 2 3 2 2 5 4 4" xfId="19115"/>
    <cellStyle name="Normal 3 2 2 3 2 2 5 5" xfId="19116"/>
    <cellStyle name="Normal 3 2 2 3 2 2 5 6" xfId="19117"/>
    <cellStyle name="Normal 3 2 2 3 2 2 5 7" xfId="19118"/>
    <cellStyle name="Normal 3 2 2 3 2 2 6" xfId="1783"/>
    <cellStyle name="Normal 3 2 2 3 2 2 6 2" xfId="19119"/>
    <cellStyle name="Normal 3 2 2 3 2 2 6 2 2" xfId="19120"/>
    <cellStyle name="Normal 3 2 2 3 2 2 6 2 2 2" xfId="19121"/>
    <cellStyle name="Normal 3 2 2 3 2 2 6 2 2 3" xfId="19122"/>
    <cellStyle name="Normal 3 2 2 3 2 2 6 2 2 4" xfId="19123"/>
    <cellStyle name="Normal 3 2 2 3 2 2 6 2 3" xfId="19124"/>
    <cellStyle name="Normal 3 2 2 3 2 2 6 2 4" xfId="19125"/>
    <cellStyle name="Normal 3 2 2 3 2 2 6 2 5" xfId="19126"/>
    <cellStyle name="Normal 3 2 2 3 2 2 6 3" xfId="19127"/>
    <cellStyle name="Normal 3 2 2 3 2 2 6 3 2" xfId="19128"/>
    <cellStyle name="Normal 3 2 2 3 2 2 6 3 3" xfId="19129"/>
    <cellStyle name="Normal 3 2 2 3 2 2 6 3 4" xfId="19130"/>
    <cellStyle name="Normal 3 2 2 3 2 2 6 4" xfId="19131"/>
    <cellStyle name="Normal 3 2 2 3 2 2 6 4 2" xfId="19132"/>
    <cellStyle name="Normal 3 2 2 3 2 2 6 4 3" xfId="19133"/>
    <cellStyle name="Normal 3 2 2 3 2 2 6 4 4" xfId="19134"/>
    <cellStyle name="Normal 3 2 2 3 2 2 6 5" xfId="19135"/>
    <cellStyle name="Normal 3 2 2 3 2 2 6 6" xfId="19136"/>
    <cellStyle name="Normal 3 2 2 3 2 2 6 7" xfId="19137"/>
    <cellStyle name="Normal 3 2 2 3 2 2 7" xfId="463"/>
    <cellStyle name="Normal 3 2 2 3 2 2 7 2" xfId="19138"/>
    <cellStyle name="Normal 3 2 2 3 2 2 7 2 2" xfId="19139"/>
    <cellStyle name="Normal 3 2 2 3 2 2 7 2 3" xfId="19140"/>
    <cellStyle name="Normal 3 2 2 3 2 2 7 2 4" xfId="19141"/>
    <cellStyle name="Normal 3 2 2 3 2 2 7 3" xfId="19142"/>
    <cellStyle name="Normal 3 2 2 3 2 2 7 3 2" xfId="19143"/>
    <cellStyle name="Normal 3 2 2 3 2 2 7 3 3" xfId="19144"/>
    <cellStyle name="Normal 3 2 2 3 2 2 7 3 4" xfId="19145"/>
    <cellStyle name="Normal 3 2 2 3 2 2 7 4" xfId="19146"/>
    <cellStyle name="Normal 3 2 2 3 2 2 7 5" xfId="19147"/>
    <cellStyle name="Normal 3 2 2 3 2 2 7 6" xfId="19148"/>
    <cellStyle name="Normal 3 2 2 3 2 2 8" xfId="19149"/>
    <cellStyle name="Normal 3 2 2 3 2 2 8 2" xfId="19150"/>
    <cellStyle name="Normal 3 2 2 3 2 2 8 2 2" xfId="19151"/>
    <cellStyle name="Normal 3 2 2 3 2 2 8 2 3" xfId="19152"/>
    <cellStyle name="Normal 3 2 2 3 2 2 8 2 4" xfId="19153"/>
    <cellStyle name="Normal 3 2 2 3 2 2 8 3" xfId="19154"/>
    <cellStyle name="Normal 3 2 2 3 2 2 8 4" xfId="19155"/>
    <cellStyle name="Normal 3 2 2 3 2 2 8 5" xfId="19156"/>
    <cellStyle name="Normal 3 2 2 3 2 2 9" xfId="19157"/>
    <cellStyle name="Normal 3 2 2 3 2 2 9 2" xfId="19158"/>
    <cellStyle name="Normal 3 2 2 3 2 2 9 3" xfId="19159"/>
    <cellStyle name="Normal 3 2 2 3 2 2 9 4" xfId="19160"/>
    <cellStyle name="Normal 3 2 2 3 2 3" xfId="201"/>
    <cellStyle name="Normal 3 2 2 3 2 3 10" xfId="19161"/>
    <cellStyle name="Normal 3 2 2 3 2 3 10 2" xfId="19162"/>
    <cellStyle name="Normal 3 2 2 3 2 3 10 3" xfId="19163"/>
    <cellStyle name="Normal 3 2 2 3 2 3 10 4" xfId="19164"/>
    <cellStyle name="Normal 3 2 2 3 2 3 11" xfId="19165"/>
    <cellStyle name="Normal 3 2 2 3 2 3 12" xfId="19166"/>
    <cellStyle name="Normal 3 2 2 3 2 3 13" xfId="19167"/>
    <cellStyle name="Normal 3 2 2 3 2 3 2" xfId="759"/>
    <cellStyle name="Normal 3 2 2 3 2 3 2 2" xfId="19168"/>
    <cellStyle name="Normal 3 2 2 3 2 3 2 2 2" xfId="19169"/>
    <cellStyle name="Normal 3 2 2 3 2 3 2 2 2 2" xfId="19170"/>
    <cellStyle name="Normal 3 2 2 3 2 3 2 2 2 3" xfId="19171"/>
    <cellStyle name="Normal 3 2 2 3 2 3 2 2 2 4" xfId="19172"/>
    <cellStyle name="Normal 3 2 2 3 2 3 2 2 3" xfId="19173"/>
    <cellStyle name="Normal 3 2 2 3 2 3 2 2 4" xfId="19174"/>
    <cellStyle name="Normal 3 2 2 3 2 3 2 2 5" xfId="19175"/>
    <cellStyle name="Normal 3 2 2 3 2 3 2 3" xfId="19176"/>
    <cellStyle name="Normal 3 2 2 3 2 3 2 3 2" xfId="19177"/>
    <cellStyle name="Normal 3 2 2 3 2 3 2 3 3" xfId="19178"/>
    <cellStyle name="Normal 3 2 2 3 2 3 2 3 4" xfId="19179"/>
    <cellStyle name="Normal 3 2 2 3 2 3 2 4" xfId="19180"/>
    <cellStyle name="Normal 3 2 2 3 2 3 2 4 2" xfId="19181"/>
    <cellStyle name="Normal 3 2 2 3 2 3 2 4 3" xfId="19182"/>
    <cellStyle name="Normal 3 2 2 3 2 3 2 4 4" xfId="19183"/>
    <cellStyle name="Normal 3 2 2 3 2 3 2 5" xfId="19184"/>
    <cellStyle name="Normal 3 2 2 3 2 3 2 6" xfId="19185"/>
    <cellStyle name="Normal 3 2 2 3 2 3 2 7" xfId="19186"/>
    <cellStyle name="Normal 3 2 2 3 2 3 3" xfId="981"/>
    <cellStyle name="Normal 3 2 2 3 2 3 3 2" xfId="19187"/>
    <cellStyle name="Normal 3 2 2 3 2 3 3 2 2" xfId="19188"/>
    <cellStyle name="Normal 3 2 2 3 2 3 3 2 2 2" xfId="19189"/>
    <cellStyle name="Normal 3 2 2 3 2 3 3 2 2 3" xfId="19190"/>
    <cellStyle name="Normal 3 2 2 3 2 3 3 2 2 4" xfId="19191"/>
    <cellStyle name="Normal 3 2 2 3 2 3 3 2 3" xfId="19192"/>
    <cellStyle name="Normal 3 2 2 3 2 3 3 2 4" xfId="19193"/>
    <cellStyle name="Normal 3 2 2 3 2 3 3 2 5" xfId="19194"/>
    <cellStyle name="Normal 3 2 2 3 2 3 3 3" xfId="19195"/>
    <cellStyle name="Normal 3 2 2 3 2 3 3 3 2" xfId="19196"/>
    <cellStyle name="Normal 3 2 2 3 2 3 3 3 3" xfId="19197"/>
    <cellStyle name="Normal 3 2 2 3 2 3 3 3 4" xfId="19198"/>
    <cellStyle name="Normal 3 2 2 3 2 3 3 4" xfId="19199"/>
    <cellStyle name="Normal 3 2 2 3 2 3 3 4 2" xfId="19200"/>
    <cellStyle name="Normal 3 2 2 3 2 3 3 4 3" xfId="19201"/>
    <cellStyle name="Normal 3 2 2 3 2 3 3 4 4" xfId="19202"/>
    <cellStyle name="Normal 3 2 2 3 2 3 3 5" xfId="19203"/>
    <cellStyle name="Normal 3 2 2 3 2 3 3 6" xfId="19204"/>
    <cellStyle name="Normal 3 2 2 3 2 3 3 7" xfId="19205"/>
    <cellStyle name="Normal 3 2 2 3 2 3 4" xfId="1308"/>
    <cellStyle name="Normal 3 2 2 3 2 3 4 2" xfId="19206"/>
    <cellStyle name="Normal 3 2 2 3 2 3 4 2 2" xfId="19207"/>
    <cellStyle name="Normal 3 2 2 3 2 3 4 2 2 2" xfId="19208"/>
    <cellStyle name="Normal 3 2 2 3 2 3 4 2 2 3" xfId="19209"/>
    <cellStyle name="Normal 3 2 2 3 2 3 4 2 2 4" xfId="19210"/>
    <cellStyle name="Normal 3 2 2 3 2 3 4 2 3" xfId="19211"/>
    <cellStyle name="Normal 3 2 2 3 2 3 4 2 4" xfId="19212"/>
    <cellStyle name="Normal 3 2 2 3 2 3 4 2 5" xfId="19213"/>
    <cellStyle name="Normal 3 2 2 3 2 3 4 3" xfId="19214"/>
    <cellStyle name="Normal 3 2 2 3 2 3 4 3 2" xfId="19215"/>
    <cellStyle name="Normal 3 2 2 3 2 3 4 3 3" xfId="19216"/>
    <cellStyle name="Normal 3 2 2 3 2 3 4 3 4" xfId="19217"/>
    <cellStyle name="Normal 3 2 2 3 2 3 4 4" xfId="19218"/>
    <cellStyle name="Normal 3 2 2 3 2 3 4 4 2" xfId="19219"/>
    <cellStyle name="Normal 3 2 2 3 2 3 4 4 3" xfId="19220"/>
    <cellStyle name="Normal 3 2 2 3 2 3 4 4 4" xfId="19221"/>
    <cellStyle name="Normal 3 2 2 3 2 3 4 5" xfId="19222"/>
    <cellStyle name="Normal 3 2 2 3 2 3 4 6" xfId="19223"/>
    <cellStyle name="Normal 3 2 2 3 2 3 4 7" xfId="19224"/>
    <cellStyle name="Normal 3 2 2 3 2 3 5" xfId="1635"/>
    <cellStyle name="Normal 3 2 2 3 2 3 5 2" xfId="19225"/>
    <cellStyle name="Normal 3 2 2 3 2 3 5 2 2" xfId="19226"/>
    <cellStyle name="Normal 3 2 2 3 2 3 5 2 2 2" xfId="19227"/>
    <cellStyle name="Normal 3 2 2 3 2 3 5 2 2 3" xfId="19228"/>
    <cellStyle name="Normal 3 2 2 3 2 3 5 2 2 4" xfId="19229"/>
    <cellStyle name="Normal 3 2 2 3 2 3 5 2 3" xfId="19230"/>
    <cellStyle name="Normal 3 2 2 3 2 3 5 2 4" xfId="19231"/>
    <cellStyle name="Normal 3 2 2 3 2 3 5 2 5" xfId="19232"/>
    <cellStyle name="Normal 3 2 2 3 2 3 5 3" xfId="19233"/>
    <cellStyle name="Normal 3 2 2 3 2 3 5 3 2" xfId="19234"/>
    <cellStyle name="Normal 3 2 2 3 2 3 5 3 3" xfId="19235"/>
    <cellStyle name="Normal 3 2 2 3 2 3 5 3 4" xfId="19236"/>
    <cellStyle name="Normal 3 2 2 3 2 3 5 4" xfId="19237"/>
    <cellStyle name="Normal 3 2 2 3 2 3 5 4 2" xfId="19238"/>
    <cellStyle name="Normal 3 2 2 3 2 3 5 4 3" xfId="19239"/>
    <cellStyle name="Normal 3 2 2 3 2 3 5 4 4" xfId="19240"/>
    <cellStyle name="Normal 3 2 2 3 2 3 5 5" xfId="19241"/>
    <cellStyle name="Normal 3 2 2 3 2 3 5 6" xfId="19242"/>
    <cellStyle name="Normal 3 2 2 3 2 3 5 7" xfId="19243"/>
    <cellStyle name="Normal 3 2 2 3 2 3 6" xfId="1857"/>
    <cellStyle name="Normal 3 2 2 3 2 3 6 2" xfId="19244"/>
    <cellStyle name="Normal 3 2 2 3 2 3 6 2 2" xfId="19245"/>
    <cellStyle name="Normal 3 2 2 3 2 3 6 2 2 2" xfId="19246"/>
    <cellStyle name="Normal 3 2 2 3 2 3 6 2 2 3" xfId="19247"/>
    <cellStyle name="Normal 3 2 2 3 2 3 6 2 2 4" xfId="19248"/>
    <cellStyle name="Normal 3 2 2 3 2 3 6 2 3" xfId="19249"/>
    <cellStyle name="Normal 3 2 2 3 2 3 6 2 4" xfId="19250"/>
    <cellStyle name="Normal 3 2 2 3 2 3 6 2 5" xfId="19251"/>
    <cellStyle name="Normal 3 2 2 3 2 3 6 3" xfId="19252"/>
    <cellStyle name="Normal 3 2 2 3 2 3 6 3 2" xfId="19253"/>
    <cellStyle name="Normal 3 2 2 3 2 3 6 3 3" xfId="19254"/>
    <cellStyle name="Normal 3 2 2 3 2 3 6 3 4" xfId="19255"/>
    <cellStyle name="Normal 3 2 2 3 2 3 6 4" xfId="19256"/>
    <cellStyle name="Normal 3 2 2 3 2 3 6 4 2" xfId="19257"/>
    <cellStyle name="Normal 3 2 2 3 2 3 6 4 3" xfId="19258"/>
    <cellStyle name="Normal 3 2 2 3 2 3 6 4 4" xfId="19259"/>
    <cellStyle name="Normal 3 2 2 3 2 3 6 5" xfId="19260"/>
    <cellStyle name="Normal 3 2 2 3 2 3 6 6" xfId="19261"/>
    <cellStyle name="Normal 3 2 2 3 2 3 6 7" xfId="19262"/>
    <cellStyle name="Normal 3 2 2 3 2 3 7" xfId="537"/>
    <cellStyle name="Normal 3 2 2 3 2 3 7 2" xfId="19263"/>
    <cellStyle name="Normal 3 2 2 3 2 3 7 2 2" xfId="19264"/>
    <cellStyle name="Normal 3 2 2 3 2 3 7 2 3" xfId="19265"/>
    <cellStyle name="Normal 3 2 2 3 2 3 7 2 4" xfId="19266"/>
    <cellStyle name="Normal 3 2 2 3 2 3 7 3" xfId="19267"/>
    <cellStyle name="Normal 3 2 2 3 2 3 7 3 2" xfId="19268"/>
    <cellStyle name="Normal 3 2 2 3 2 3 7 3 3" xfId="19269"/>
    <cellStyle name="Normal 3 2 2 3 2 3 7 3 4" xfId="19270"/>
    <cellStyle name="Normal 3 2 2 3 2 3 7 4" xfId="19271"/>
    <cellStyle name="Normal 3 2 2 3 2 3 7 5" xfId="19272"/>
    <cellStyle name="Normal 3 2 2 3 2 3 7 6" xfId="19273"/>
    <cellStyle name="Normal 3 2 2 3 2 3 8" xfId="19274"/>
    <cellStyle name="Normal 3 2 2 3 2 3 8 2" xfId="19275"/>
    <cellStyle name="Normal 3 2 2 3 2 3 8 2 2" xfId="19276"/>
    <cellStyle name="Normal 3 2 2 3 2 3 8 2 3" xfId="19277"/>
    <cellStyle name="Normal 3 2 2 3 2 3 8 2 4" xfId="19278"/>
    <cellStyle name="Normal 3 2 2 3 2 3 8 3" xfId="19279"/>
    <cellStyle name="Normal 3 2 2 3 2 3 8 4" xfId="19280"/>
    <cellStyle name="Normal 3 2 2 3 2 3 8 5" xfId="19281"/>
    <cellStyle name="Normal 3 2 2 3 2 3 9" xfId="19282"/>
    <cellStyle name="Normal 3 2 2 3 2 3 9 2" xfId="19283"/>
    <cellStyle name="Normal 3 2 2 3 2 3 9 3" xfId="19284"/>
    <cellStyle name="Normal 3 2 2 3 2 3 9 4" xfId="19285"/>
    <cellStyle name="Normal 3 2 2 3 2 4" xfId="389"/>
    <cellStyle name="Normal 3 2 2 3 2 4 2" xfId="1160"/>
    <cellStyle name="Normal 3 2 2 3 2 4 2 2" xfId="19286"/>
    <cellStyle name="Normal 3 2 2 3 2 4 2 2 2" xfId="19287"/>
    <cellStyle name="Normal 3 2 2 3 2 4 2 2 2 2" xfId="19288"/>
    <cellStyle name="Normal 3 2 2 3 2 4 2 2 2 3" xfId="19289"/>
    <cellStyle name="Normal 3 2 2 3 2 4 2 2 2 4" xfId="19290"/>
    <cellStyle name="Normal 3 2 2 3 2 4 2 2 3" xfId="19291"/>
    <cellStyle name="Normal 3 2 2 3 2 4 2 2 4" xfId="19292"/>
    <cellStyle name="Normal 3 2 2 3 2 4 2 2 5" xfId="19293"/>
    <cellStyle name="Normal 3 2 2 3 2 4 2 3" xfId="19294"/>
    <cellStyle name="Normal 3 2 2 3 2 4 2 3 2" xfId="19295"/>
    <cellStyle name="Normal 3 2 2 3 2 4 2 3 3" xfId="19296"/>
    <cellStyle name="Normal 3 2 2 3 2 4 2 3 4" xfId="19297"/>
    <cellStyle name="Normal 3 2 2 3 2 4 2 4" xfId="19298"/>
    <cellStyle name="Normal 3 2 2 3 2 4 2 4 2" xfId="19299"/>
    <cellStyle name="Normal 3 2 2 3 2 4 2 4 3" xfId="19300"/>
    <cellStyle name="Normal 3 2 2 3 2 4 2 4 4" xfId="19301"/>
    <cellStyle name="Normal 3 2 2 3 2 4 2 5" xfId="19302"/>
    <cellStyle name="Normal 3 2 2 3 2 4 2 6" xfId="19303"/>
    <cellStyle name="Normal 3 2 2 3 2 4 2 7" xfId="19304"/>
    <cellStyle name="Normal 3 2 2 3 2 4 3" xfId="1487"/>
    <cellStyle name="Normal 3 2 2 3 2 4 3 2" xfId="19305"/>
    <cellStyle name="Normal 3 2 2 3 2 4 3 2 2" xfId="19306"/>
    <cellStyle name="Normal 3 2 2 3 2 4 3 2 2 2" xfId="19307"/>
    <cellStyle name="Normal 3 2 2 3 2 4 3 2 2 3" xfId="19308"/>
    <cellStyle name="Normal 3 2 2 3 2 4 3 2 2 4" xfId="19309"/>
    <cellStyle name="Normal 3 2 2 3 2 4 3 2 3" xfId="19310"/>
    <cellStyle name="Normal 3 2 2 3 2 4 3 2 4" xfId="19311"/>
    <cellStyle name="Normal 3 2 2 3 2 4 3 2 5" xfId="19312"/>
    <cellStyle name="Normal 3 2 2 3 2 4 3 3" xfId="19313"/>
    <cellStyle name="Normal 3 2 2 3 2 4 3 3 2" xfId="19314"/>
    <cellStyle name="Normal 3 2 2 3 2 4 3 3 3" xfId="19315"/>
    <cellStyle name="Normal 3 2 2 3 2 4 3 3 4" xfId="19316"/>
    <cellStyle name="Normal 3 2 2 3 2 4 3 4" xfId="19317"/>
    <cellStyle name="Normal 3 2 2 3 2 4 3 4 2" xfId="19318"/>
    <cellStyle name="Normal 3 2 2 3 2 4 3 4 3" xfId="19319"/>
    <cellStyle name="Normal 3 2 2 3 2 4 3 4 4" xfId="19320"/>
    <cellStyle name="Normal 3 2 2 3 2 4 3 5" xfId="19321"/>
    <cellStyle name="Normal 3 2 2 3 2 4 3 6" xfId="19322"/>
    <cellStyle name="Normal 3 2 2 3 2 4 3 7" xfId="19323"/>
    <cellStyle name="Normal 3 2 2 3 2 4 4" xfId="19324"/>
    <cellStyle name="Normal 3 2 2 3 2 4 4 2" xfId="19325"/>
    <cellStyle name="Normal 3 2 2 3 2 4 4 2 2" xfId="19326"/>
    <cellStyle name="Normal 3 2 2 3 2 4 4 2 3" xfId="19327"/>
    <cellStyle name="Normal 3 2 2 3 2 4 4 2 4" xfId="19328"/>
    <cellStyle name="Normal 3 2 2 3 2 4 4 3" xfId="19329"/>
    <cellStyle name="Normal 3 2 2 3 2 4 4 3 2" xfId="19330"/>
    <cellStyle name="Normal 3 2 2 3 2 4 4 3 3" xfId="19331"/>
    <cellStyle name="Normal 3 2 2 3 2 4 4 3 4" xfId="19332"/>
    <cellStyle name="Normal 3 2 2 3 2 4 4 4" xfId="19333"/>
    <cellStyle name="Normal 3 2 2 3 2 4 4 5" xfId="19334"/>
    <cellStyle name="Normal 3 2 2 3 2 4 4 6" xfId="19335"/>
    <cellStyle name="Normal 3 2 2 3 2 4 5" xfId="19336"/>
    <cellStyle name="Normal 3 2 2 3 2 4 5 2" xfId="19337"/>
    <cellStyle name="Normal 3 2 2 3 2 4 5 3" xfId="19338"/>
    <cellStyle name="Normal 3 2 2 3 2 4 5 4" xfId="19339"/>
    <cellStyle name="Normal 3 2 2 3 2 4 6" xfId="19340"/>
    <cellStyle name="Normal 3 2 2 3 2 4 6 2" xfId="19341"/>
    <cellStyle name="Normal 3 2 2 3 2 4 6 3" xfId="19342"/>
    <cellStyle name="Normal 3 2 2 3 2 4 6 4" xfId="19343"/>
    <cellStyle name="Normal 3 2 2 3 2 4 7" xfId="19344"/>
    <cellStyle name="Normal 3 2 2 3 2 4 8" xfId="19345"/>
    <cellStyle name="Normal 3 2 2 3 2 4 9" xfId="19346"/>
    <cellStyle name="Normal 3 2 2 3 2 5" xfId="611"/>
    <cellStyle name="Normal 3 2 2 3 2 5 2" xfId="19347"/>
    <cellStyle name="Normal 3 2 2 3 2 5 2 2" xfId="19348"/>
    <cellStyle name="Normal 3 2 2 3 2 5 2 2 2" xfId="19349"/>
    <cellStyle name="Normal 3 2 2 3 2 5 2 2 3" xfId="19350"/>
    <cellStyle name="Normal 3 2 2 3 2 5 2 2 4" xfId="19351"/>
    <cellStyle name="Normal 3 2 2 3 2 5 2 3" xfId="19352"/>
    <cellStyle name="Normal 3 2 2 3 2 5 2 4" xfId="19353"/>
    <cellStyle name="Normal 3 2 2 3 2 5 2 5" xfId="19354"/>
    <cellStyle name="Normal 3 2 2 3 2 5 3" xfId="19355"/>
    <cellStyle name="Normal 3 2 2 3 2 5 3 2" xfId="19356"/>
    <cellStyle name="Normal 3 2 2 3 2 5 3 3" xfId="19357"/>
    <cellStyle name="Normal 3 2 2 3 2 5 3 4" xfId="19358"/>
    <cellStyle name="Normal 3 2 2 3 2 5 4" xfId="19359"/>
    <cellStyle name="Normal 3 2 2 3 2 5 4 2" xfId="19360"/>
    <cellStyle name="Normal 3 2 2 3 2 5 4 3" xfId="19361"/>
    <cellStyle name="Normal 3 2 2 3 2 5 4 4" xfId="19362"/>
    <cellStyle name="Normal 3 2 2 3 2 5 5" xfId="19363"/>
    <cellStyle name="Normal 3 2 2 3 2 5 6" xfId="19364"/>
    <cellStyle name="Normal 3 2 2 3 2 5 7" xfId="19365"/>
    <cellStyle name="Normal 3 2 2 3 2 6" xfId="833"/>
    <cellStyle name="Normal 3 2 2 3 2 6 2" xfId="19366"/>
    <cellStyle name="Normal 3 2 2 3 2 6 2 2" xfId="19367"/>
    <cellStyle name="Normal 3 2 2 3 2 6 2 2 2" xfId="19368"/>
    <cellStyle name="Normal 3 2 2 3 2 6 2 2 3" xfId="19369"/>
    <cellStyle name="Normal 3 2 2 3 2 6 2 2 4" xfId="19370"/>
    <cellStyle name="Normal 3 2 2 3 2 6 2 3" xfId="19371"/>
    <cellStyle name="Normal 3 2 2 3 2 6 2 4" xfId="19372"/>
    <cellStyle name="Normal 3 2 2 3 2 6 2 5" xfId="19373"/>
    <cellStyle name="Normal 3 2 2 3 2 6 3" xfId="19374"/>
    <cellStyle name="Normal 3 2 2 3 2 6 3 2" xfId="19375"/>
    <cellStyle name="Normal 3 2 2 3 2 6 3 3" xfId="19376"/>
    <cellStyle name="Normal 3 2 2 3 2 6 3 4" xfId="19377"/>
    <cellStyle name="Normal 3 2 2 3 2 6 4" xfId="19378"/>
    <cellStyle name="Normal 3 2 2 3 2 6 4 2" xfId="19379"/>
    <cellStyle name="Normal 3 2 2 3 2 6 4 3" xfId="19380"/>
    <cellStyle name="Normal 3 2 2 3 2 6 4 4" xfId="19381"/>
    <cellStyle name="Normal 3 2 2 3 2 6 5" xfId="19382"/>
    <cellStyle name="Normal 3 2 2 3 2 6 6" xfId="19383"/>
    <cellStyle name="Normal 3 2 2 3 2 6 7" xfId="19384"/>
    <cellStyle name="Normal 3 2 2 3 2 7" xfId="1086"/>
    <cellStyle name="Normal 3 2 2 3 2 7 2" xfId="19385"/>
    <cellStyle name="Normal 3 2 2 3 2 7 2 2" xfId="19386"/>
    <cellStyle name="Normal 3 2 2 3 2 7 2 2 2" xfId="19387"/>
    <cellStyle name="Normal 3 2 2 3 2 7 2 2 3" xfId="19388"/>
    <cellStyle name="Normal 3 2 2 3 2 7 2 2 4" xfId="19389"/>
    <cellStyle name="Normal 3 2 2 3 2 7 2 3" xfId="19390"/>
    <cellStyle name="Normal 3 2 2 3 2 7 2 4" xfId="19391"/>
    <cellStyle name="Normal 3 2 2 3 2 7 2 5" xfId="19392"/>
    <cellStyle name="Normal 3 2 2 3 2 7 3" xfId="19393"/>
    <cellStyle name="Normal 3 2 2 3 2 7 3 2" xfId="19394"/>
    <cellStyle name="Normal 3 2 2 3 2 7 3 3" xfId="19395"/>
    <cellStyle name="Normal 3 2 2 3 2 7 3 4" xfId="19396"/>
    <cellStyle name="Normal 3 2 2 3 2 7 4" xfId="19397"/>
    <cellStyle name="Normal 3 2 2 3 2 7 4 2" xfId="19398"/>
    <cellStyle name="Normal 3 2 2 3 2 7 4 3" xfId="19399"/>
    <cellStyle name="Normal 3 2 2 3 2 7 4 4" xfId="19400"/>
    <cellStyle name="Normal 3 2 2 3 2 7 5" xfId="19401"/>
    <cellStyle name="Normal 3 2 2 3 2 7 6" xfId="19402"/>
    <cellStyle name="Normal 3 2 2 3 2 7 7" xfId="19403"/>
    <cellStyle name="Normal 3 2 2 3 2 8" xfId="1413"/>
    <cellStyle name="Normal 3 2 2 3 2 8 2" xfId="19404"/>
    <cellStyle name="Normal 3 2 2 3 2 8 2 2" xfId="19405"/>
    <cellStyle name="Normal 3 2 2 3 2 8 2 2 2" xfId="19406"/>
    <cellStyle name="Normal 3 2 2 3 2 8 2 2 3" xfId="19407"/>
    <cellStyle name="Normal 3 2 2 3 2 8 2 2 4" xfId="19408"/>
    <cellStyle name="Normal 3 2 2 3 2 8 2 3" xfId="19409"/>
    <cellStyle name="Normal 3 2 2 3 2 8 2 4" xfId="19410"/>
    <cellStyle name="Normal 3 2 2 3 2 8 2 5" xfId="19411"/>
    <cellStyle name="Normal 3 2 2 3 2 8 3" xfId="19412"/>
    <cellStyle name="Normal 3 2 2 3 2 8 3 2" xfId="19413"/>
    <cellStyle name="Normal 3 2 2 3 2 8 3 3" xfId="19414"/>
    <cellStyle name="Normal 3 2 2 3 2 8 3 4" xfId="19415"/>
    <cellStyle name="Normal 3 2 2 3 2 8 4" xfId="19416"/>
    <cellStyle name="Normal 3 2 2 3 2 8 4 2" xfId="19417"/>
    <cellStyle name="Normal 3 2 2 3 2 8 4 3" xfId="19418"/>
    <cellStyle name="Normal 3 2 2 3 2 8 4 4" xfId="19419"/>
    <cellStyle name="Normal 3 2 2 3 2 8 5" xfId="19420"/>
    <cellStyle name="Normal 3 2 2 3 2 8 6" xfId="19421"/>
    <cellStyle name="Normal 3 2 2 3 2 8 7" xfId="19422"/>
    <cellStyle name="Normal 3 2 2 3 2 9" xfId="1709"/>
    <cellStyle name="Normal 3 2 2 3 2 9 2" xfId="19423"/>
    <cellStyle name="Normal 3 2 2 3 2 9 2 2" xfId="19424"/>
    <cellStyle name="Normal 3 2 2 3 2 9 2 2 2" xfId="19425"/>
    <cellStyle name="Normal 3 2 2 3 2 9 2 2 3" xfId="19426"/>
    <cellStyle name="Normal 3 2 2 3 2 9 2 2 4" xfId="19427"/>
    <cellStyle name="Normal 3 2 2 3 2 9 2 3" xfId="19428"/>
    <cellStyle name="Normal 3 2 2 3 2 9 2 4" xfId="19429"/>
    <cellStyle name="Normal 3 2 2 3 2 9 2 5" xfId="19430"/>
    <cellStyle name="Normal 3 2 2 3 2 9 3" xfId="19431"/>
    <cellStyle name="Normal 3 2 2 3 2 9 3 2" xfId="19432"/>
    <cellStyle name="Normal 3 2 2 3 2 9 3 3" xfId="19433"/>
    <cellStyle name="Normal 3 2 2 3 2 9 3 4" xfId="19434"/>
    <cellStyle name="Normal 3 2 2 3 2 9 4" xfId="19435"/>
    <cellStyle name="Normal 3 2 2 3 2 9 4 2" xfId="19436"/>
    <cellStyle name="Normal 3 2 2 3 2 9 4 3" xfId="19437"/>
    <cellStyle name="Normal 3 2 2 3 2 9 4 4" xfId="19438"/>
    <cellStyle name="Normal 3 2 2 3 2 9 5" xfId="19439"/>
    <cellStyle name="Normal 3 2 2 3 2 9 6" xfId="19440"/>
    <cellStyle name="Normal 3 2 2 3 2 9 7" xfId="19441"/>
    <cellStyle name="Normal 3 2 2 3 3" xfId="84"/>
    <cellStyle name="Normal 3 2 2 3 3 10" xfId="19442"/>
    <cellStyle name="Normal 3 2 2 3 3 10 2" xfId="19443"/>
    <cellStyle name="Normal 3 2 2 3 3 10 2 2" xfId="19444"/>
    <cellStyle name="Normal 3 2 2 3 3 10 2 3" xfId="19445"/>
    <cellStyle name="Normal 3 2 2 3 3 10 2 4" xfId="19446"/>
    <cellStyle name="Normal 3 2 2 3 3 10 3" xfId="19447"/>
    <cellStyle name="Normal 3 2 2 3 3 10 4" xfId="19448"/>
    <cellStyle name="Normal 3 2 2 3 3 10 5" xfId="19449"/>
    <cellStyle name="Normal 3 2 2 3 3 11" xfId="19450"/>
    <cellStyle name="Normal 3 2 2 3 3 11 2" xfId="19451"/>
    <cellStyle name="Normal 3 2 2 3 3 11 3" xfId="19452"/>
    <cellStyle name="Normal 3 2 2 3 3 11 4" xfId="19453"/>
    <cellStyle name="Normal 3 2 2 3 3 12" xfId="19454"/>
    <cellStyle name="Normal 3 2 2 3 3 12 2" xfId="19455"/>
    <cellStyle name="Normal 3 2 2 3 3 12 3" xfId="19456"/>
    <cellStyle name="Normal 3 2 2 3 3 12 4" xfId="19457"/>
    <cellStyle name="Normal 3 2 2 3 3 13" xfId="19458"/>
    <cellStyle name="Normal 3 2 2 3 3 14" xfId="19459"/>
    <cellStyle name="Normal 3 2 2 3 3 15" xfId="19460"/>
    <cellStyle name="Normal 3 2 2 3 3 2" xfId="232"/>
    <cellStyle name="Normal 3 2 2 3 3 2 10" xfId="19461"/>
    <cellStyle name="Normal 3 2 2 3 3 2 10 2" xfId="19462"/>
    <cellStyle name="Normal 3 2 2 3 3 2 10 3" xfId="19463"/>
    <cellStyle name="Normal 3 2 2 3 3 2 10 4" xfId="19464"/>
    <cellStyle name="Normal 3 2 2 3 3 2 11" xfId="19465"/>
    <cellStyle name="Normal 3 2 2 3 3 2 12" xfId="19466"/>
    <cellStyle name="Normal 3 2 2 3 3 2 13" xfId="19467"/>
    <cellStyle name="Normal 3 2 2 3 3 2 2" xfId="790"/>
    <cellStyle name="Normal 3 2 2 3 3 2 2 2" xfId="19468"/>
    <cellStyle name="Normal 3 2 2 3 3 2 2 2 2" xfId="19469"/>
    <cellStyle name="Normal 3 2 2 3 3 2 2 2 2 2" xfId="19470"/>
    <cellStyle name="Normal 3 2 2 3 3 2 2 2 2 3" xfId="19471"/>
    <cellStyle name="Normal 3 2 2 3 3 2 2 2 2 4" xfId="19472"/>
    <cellStyle name="Normal 3 2 2 3 3 2 2 2 3" xfId="19473"/>
    <cellStyle name="Normal 3 2 2 3 3 2 2 2 4" xfId="19474"/>
    <cellStyle name="Normal 3 2 2 3 3 2 2 2 5" xfId="19475"/>
    <cellStyle name="Normal 3 2 2 3 3 2 2 3" xfId="19476"/>
    <cellStyle name="Normal 3 2 2 3 3 2 2 3 2" xfId="19477"/>
    <cellStyle name="Normal 3 2 2 3 3 2 2 3 3" xfId="19478"/>
    <cellStyle name="Normal 3 2 2 3 3 2 2 3 4" xfId="19479"/>
    <cellStyle name="Normal 3 2 2 3 3 2 2 4" xfId="19480"/>
    <cellStyle name="Normal 3 2 2 3 3 2 2 4 2" xfId="19481"/>
    <cellStyle name="Normal 3 2 2 3 3 2 2 4 3" xfId="19482"/>
    <cellStyle name="Normal 3 2 2 3 3 2 2 4 4" xfId="19483"/>
    <cellStyle name="Normal 3 2 2 3 3 2 2 5" xfId="19484"/>
    <cellStyle name="Normal 3 2 2 3 3 2 2 6" xfId="19485"/>
    <cellStyle name="Normal 3 2 2 3 3 2 2 7" xfId="19486"/>
    <cellStyle name="Normal 3 2 2 3 3 2 3" xfId="1012"/>
    <cellStyle name="Normal 3 2 2 3 3 2 3 2" xfId="19487"/>
    <cellStyle name="Normal 3 2 2 3 3 2 3 2 2" xfId="19488"/>
    <cellStyle name="Normal 3 2 2 3 3 2 3 2 2 2" xfId="19489"/>
    <cellStyle name="Normal 3 2 2 3 3 2 3 2 2 3" xfId="19490"/>
    <cellStyle name="Normal 3 2 2 3 3 2 3 2 2 4" xfId="19491"/>
    <cellStyle name="Normal 3 2 2 3 3 2 3 2 3" xfId="19492"/>
    <cellStyle name="Normal 3 2 2 3 3 2 3 2 4" xfId="19493"/>
    <cellStyle name="Normal 3 2 2 3 3 2 3 2 5" xfId="19494"/>
    <cellStyle name="Normal 3 2 2 3 3 2 3 3" xfId="19495"/>
    <cellStyle name="Normal 3 2 2 3 3 2 3 3 2" xfId="19496"/>
    <cellStyle name="Normal 3 2 2 3 3 2 3 3 3" xfId="19497"/>
    <cellStyle name="Normal 3 2 2 3 3 2 3 3 4" xfId="19498"/>
    <cellStyle name="Normal 3 2 2 3 3 2 3 4" xfId="19499"/>
    <cellStyle name="Normal 3 2 2 3 3 2 3 4 2" xfId="19500"/>
    <cellStyle name="Normal 3 2 2 3 3 2 3 4 3" xfId="19501"/>
    <cellStyle name="Normal 3 2 2 3 3 2 3 4 4" xfId="19502"/>
    <cellStyle name="Normal 3 2 2 3 3 2 3 5" xfId="19503"/>
    <cellStyle name="Normal 3 2 2 3 3 2 3 6" xfId="19504"/>
    <cellStyle name="Normal 3 2 2 3 3 2 3 7" xfId="19505"/>
    <cellStyle name="Normal 3 2 2 3 3 2 4" xfId="1339"/>
    <cellStyle name="Normal 3 2 2 3 3 2 4 2" xfId="19506"/>
    <cellStyle name="Normal 3 2 2 3 3 2 4 2 2" xfId="19507"/>
    <cellStyle name="Normal 3 2 2 3 3 2 4 2 2 2" xfId="19508"/>
    <cellStyle name="Normal 3 2 2 3 3 2 4 2 2 3" xfId="19509"/>
    <cellStyle name="Normal 3 2 2 3 3 2 4 2 2 4" xfId="19510"/>
    <cellStyle name="Normal 3 2 2 3 3 2 4 2 3" xfId="19511"/>
    <cellStyle name="Normal 3 2 2 3 3 2 4 2 4" xfId="19512"/>
    <cellStyle name="Normal 3 2 2 3 3 2 4 2 5" xfId="19513"/>
    <cellStyle name="Normal 3 2 2 3 3 2 4 3" xfId="19514"/>
    <cellStyle name="Normal 3 2 2 3 3 2 4 3 2" xfId="19515"/>
    <cellStyle name="Normal 3 2 2 3 3 2 4 3 3" xfId="19516"/>
    <cellStyle name="Normal 3 2 2 3 3 2 4 3 4" xfId="19517"/>
    <cellStyle name="Normal 3 2 2 3 3 2 4 4" xfId="19518"/>
    <cellStyle name="Normal 3 2 2 3 3 2 4 4 2" xfId="19519"/>
    <cellStyle name="Normal 3 2 2 3 3 2 4 4 3" xfId="19520"/>
    <cellStyle name="Normal 3 2 2 3 3 2 4 4 4" xfId="19521"/>
    <cellStyle name="Normal 3 2 2 3 3 2 4 5" xfId="19522"/>
    <cellStyle name="Normal 3 2 2 3 3 2 4 6" xfId="19523"/>
    <cellStyle name="Normal 3 2 2 3 3 2 4 7" xfId="19524"/>
    <cellStyle name="Normal 3 2 2 3 3 2 5" xfId="1666"/>
    <cellStyle name="Normal 3 2 2 3 3 2 5 2" xfId="19525"/>
    <cellStyle name="Normal 3 2 2 3 3 2 5 2 2" xfId="19526"/>
    <cellStyle name="Normal 3 2 2 3 3 2 5 2 2 2" xfId="19527"/>
    <cellStyle name="Normal 3 2 2 3 3 2 5 2 2 3" xfId="19528"/>
    <cellStyle name="Normal 3 2 2 3 3 2 5 2 2 4" xfId="19529"/>
    <cellStyle name="Normal 3 2 2 3 3 2 5 2 3" xfId="19530"/>
    <cellStyle name="Normal 3 2 2 3 3 2 5 2 4" xfId="19531"/>
    <cellStyle name="Normal 3 2 2 3 3 2 5 2 5" xfId="19532"/>
    <cellStyle name="Normal 3 2 2 3 3 2 5 3" xfId="19533"/>
    <cellStyle name="Normal 3 2 2 3 3 2 5 3 2" xfId="19534"/>
    <cellStyle name="Normal 3 2 2 3 3 2 5 3 3" xfId="19535"/>
    <cellStyle name="Normal 3 2 2 3 3 2 5 3 4" xfId="19536"/>
    <cellStyle name="Normal 3 2 2 3 3 2 5 4" xfId="19537"/>
    <cellStyle name="Normal 3 2 2 3 3 2 5 4 2" xfId="19538"/>
    <cellStyle name="Normal 3 2 2 3 3 2 5 4 3" xfId="19539"/>
    <cellStyle name="Normal 3 2 2 3 3 2 5 4 4" xfId="19540"/>
    <cellStyle name="Normal 3 2 2 3 3 2 5 5" xfId="19541"/>
    <cellStyle name="Normal 3 2 2 3 3 2 5 6" xfId="19542"/>
    <cellStyle name="Normal 3 2 2 3 3 2 5 7" xfId="19543"/>
    <cellStyle name="Normal 3 2 2 3 3 2 6" xfId="1888"/>
    <cellStyle name="Normal 3 2 2 3 3 2 6 2" xfId="19544"/>
    <cellStyle name="Normal 3 2 2 3 3 2 6 2 2" xfId="19545"/>
    <cellStyle name="Normal 3 2 2 3 3 2 6 2 2 2" xfId="19546"/>
    <cellStyle name="Normal 3 2 2 3 3 2 6 2 2 3" xfId="19547"/>
    <cellStyle name="Normal 3 2 2 3 3 2 6 2 2 4" xfId="19548"/>
    <cellStyle name="Normal 3 2 2 3 3 2 6 2 3" xfId="19549"/>
    <cellStyle name="Normal 3 2 2 3 3 2 6 2 4" xfId="19550"/>
    <cellStyle name="Normal 3 2 2 3 3 2 6 2 5" xfId="19551"/>
    <cellStyle name="Normal 3 2 2 3 3 2 6 3" xfId="19552"/>
    <cellStyle name="Normal 3 2 2 3 3 2 6 3 2" xfId="19553"/>
    <cellStyle name="Normal 3 2 2 3 3 2 6 3 3" xfId="19554"/>
    <cellStyle name="Normal 3 2 2 3 3 2 6 3 4" xfId="19555"/>
    <cellStyle name="Normal 3 2 2 3 3 2 6 4" xfId="19556"/>
    <cellStyle name="Normal 3 2 2 3 3 2 6 4 2" xfId="19557"/>
    <cellStyle name="Normal 3 2 2 3 3 2 6 4 3" xfId="19558"/>
    <cellStyle name="Normal 3 2 2 3 3 2 6 4 4" xfId="19559"/>
    <cellStyle name="Normal 3 2 2 3 3 2 6 5" xfId="19560"/>
    <cellStyle name="Normal 3 2 2 3 3 2 6 6" xfId="19561"/>
    <cellStyle name="Normal 3 2 2 3 3 2 6 7" xfId="19562"/>
    <cellStyle name="Normal 3 2 2 3 3 2 7" xfId="568"/>
    <cellStyle name="Normal 3 2 2 3 3 2 7 2" xfId="19563"/>
    <cellStyle name="Normal 3 2 2 3 3 2 7 2 2" xfId="19564"/>
    <cellStyle name="Normal 3 2 2 3 3 2 7 2 3" xfId="19565"/>
    <cellStyle name="Normal 3 2 2 3 3 2 7 2 4" xfId="19566"/>
    <cellStyle name="Normal 3 2 2 3 3 2 7 3" xfId="19567"/>
    <cellStyle name="Normal 3 2 2 3 3 2 7 3 2" xfId="19568"/>
    <cellStyle name="Normal 3 2 2 3 3 2 7 3 3" xfId="19569"/>
    <cellStyle name="Normal 3 2 2 3 3 2 7 3 4" xfId="19570"/>
    <cellStyle name="Normal 3 2 2 3 3 2 7 4" xfId="19571"/>
    <cellStyle name="Normal 3 2 2 3 3 2 7 5" xfId="19572"/>
    <cellStyle name="Normal 3 2 2 3 3 2 7 6" xfId="19573"/>
    <cellStyle name="Normal 3 2 2 3 3 2 8" xfId="19574"/>
    <cellStyle name="Normal 3 2 2 3 3 2 8 2" xfId="19575"/>
    <cellStyle name="Normal 3 2 2 3 3 2 8 2 2" xfId="19576"/>
    <cellStyle name="Normal 3 2 2 3 3 2 8 2 3" xfId="19577"/>
    <cellStyle name="Normal 3 2 2 3 3 2 8 2 4" xfId="19578"/>
    <cellStyle name="Normal 3 2 2 3 3 2 8 3" xfId="19579"/>
    <cellStyle name="Normal 3 2 2 3 3 2 8 4" xfId="19580"/>
    <cellStyle name="Normal 3 2 2 3 3 2 8 5" xfId="19581"/>
    <cellStyle name="Normal 3 2 2 3 3 2 9" xfId="19582"/>
    <cellStyle name="Normal 3 2 2 3 3 2 9 2" xfId="19583"/>
    <cellStyle name="Normal 3 2 2 3 3 2 9 3" xfId="19584"/>
    <cellStyle name="Normal 3 2 2 3 3 2 9 4" xfId="19585"/>
    <cellStyle name="Normal 3 2 2 3 3 3" xfId="420"/>
    <cellStyle name="Normal 3 2 2 3 3 3 2" xfId="1191"/>
    <cellStyle name="Normal 3 2 2 3 3 3 2 2" xfId="19586"/>
    <cellStyle name="Normal 3 2 2 3 3 3 2 2 2" xfId="19587"/>
    <cellStyle name="Normal 3 2 2 3 3 3 2 2 2 2" xfId="19588"/>
    <cellStyle name="Normal 3 2 2 3 3 3 2 2 2 3" xfId="19589"/>
    <cellStyle name="Normal 3 2 2 3 3 3 2 2 2 4" xfId="19590"/>
    <cellStyle name="Normal 3 2 2 3 3 3 2 2 3" xfId="19591"/>
    <cellStyle name="Normal 3 2 2 3 3 3 2 2 4" xfId="19592"/>
    <cellStyle name="Normal 3 2 2 3 3 3 2 2 5" xfId="19593"/>
    <cellStyle name="Normal 3 2 2 3 3 3 2 3" xfId="19594"/>
    <cellStyle name="Normal 3 2 2 3 3 3 2 3 2" xfId="19595"/>
    <cellStyle name="Normal 3 2 2 3 3 3 2 3 3" xfId="19596"/>
    <cellStyle name="Normal 3 2 2 3 3 3 2 3 4" xfId="19597"/>
    <cellStyle name="Normal 3 2 2 3 3 3 2 4" xfId="19598"/>
    <cellStyle name="Normal 3 2 2 3 3 3 2 4 2" xfId="19599"/>
    <cellStyle name="Normal 3 2 2 3 3 3 2 4 3" xfId="19600"/>
    <cellStyle name="Normal 3 2 2 3 3 3 2 4 4" xfId="19601"/>
    <cellStyle name="Normal 3 2 2 3 3 3 2 5" xfId="19602"/>
    <cellStyle name="Normal 3 2 2 3 3 3 2 6" xfId="19603"/>
    <cellStyle name="Normal 3 2 2 3 3 3 2 7" xfId="19604"/>
    <cellStyle name="Normal 3 2 2 3 3 3 3" xfId="1518"/>
    <cellStyle name="Normal 3 2 2 3 3 3 3 2" xfId="19605"/>
    <cellStyle name="Normal 3 2 2 3 3 3 3 2 2" xfId="19606"/>
    <cellStyle name="Normal 3 2 2 3 3 3 3 2 2 2" xfId="19607"/>
    <cellStyle name="Normal 3 2 2 3 3 3 3 2 2 3" xfId="19608"/>
    <cellStyle name="Normal 3 2 2 3 3 3 3 2 2 4" xfId="19609"/>
    <cellStyle name="Normal 3 2 2 3 3 3 3 2 3" xfId="19610"/>
    <cellStyle name="Normal 3 2 2 3 3 3 3 2 4" xfId="19611"/>
    <cellStyle name="Normal 3 2 2 3 3 3 3 2 5" xfId="19612"/>
    <cellStyle name="Normal 3 2 2 3 3 3 3 3" xfId="19613"/>
    <cellStyle name="Normal 3 2 2 3 3 3 3 3 2" xfId="19614"/>
    <cellStyle name="Normal 3 2 2 3 3 3 3 3 3" xfId="19615"/>
    <cellStyle name="Normal 3 2 2 3 3 3 3 3 4" xfId="19616"/>
    <cellStyle name="Normal 3 2 2 3 3 3 3 4" xfId="19617"/>
    <cellStyle name="Normal 3 2 2 3 3 3 3 4 2" xfId="19618"/>
    <cellStyle name="Normal 3 2 2 3 3 3 3 4 3" xfId="19619"/>
    <cellStyle name="Normal 3 2 2 3 3 3 3 4 4" xfId="19620"/>
    <cellStyle name="Normal 3 2 2 3 3 3 3 5" xfId="19621"/>
    <cellStyle name="Normal 3 2 2 3 3 3 3 6" xfId="19622"/>
    <cellStyle name="Normal 3 2 2 3 3 3 3 7" xfId="19623"/>
    <cellStyle name="Normal 3 2 2 3 3 3 4" xfId="19624"/>
    <cellStyle name="Normal 3 2 2 3 3 3 4 2" xfId="19625"/>
    <cellStyle name="Normal 3 2 2 3 3 3 4 2 2" xfId="19626"/>
    <cellStyle name="Normal 3 2 2 3 3 3 4 2 3" xfId="19627"/>
    <cellStyle name="Normal 3 2 2 3 3 3 4 2 4" xfId="19628"/>
    <cellStyle name="Normal 3 2 2 3 3 3 4 3" xfId="19629"/>
    <cellStyle name="Normal 3 2 2 3 3 3 4 3 2" xfId="19630"/>
    <cellStyle name="Normal 3 2 2 3 3 3 4 3 3" xfId="19631"/>
    <cellStyle name="Normal 3 2 2 3 3 3 4 3 4" xfId="19632"/>
    <cellStyle name="Normal 3 2 2 3 3 3 4 4" xfId="19633"/>
    <cellStyle name="Normal 3 2 2 3 3 3 4 5" xfId="19634"/>
    <cellStyle name="Normal 3 2 2 3 3 3 4 6" xfId="19635"/>
    <cellStyle name="Normal 3 2 2 3 3 3 5" xfId="19636"/>
    <cellStyle name="Normal 3 2 2 3 3 3 5 2" xfId="19637"/>
    <cellStyle name="Normal 3 2 2 3 3 3 5 3" xfId="19638"/>
    <cellStyle name="Normal 3 2 2 3 3 3 5 4" xfId="19639"/>
    <cellStyle name="Normal 3 2 2 3 3 3 6" xfId="19640"/>
    <cellStyle name="Normal 3 2 2 3 3 3 6 2" xfId="19641"/>
    <cellStyle name="Normal 3 2 2 3 3 3 6 3" xfId="19642"/>
    <cellStyle name="Normal 3 2 2 3 3 3 6 4" xfId="19643"/>
    <cellStyle name="Normal 3 2 2 3 3 3 7" xfId="19644"/>
    <cellStyle name="Normal 3 2 2 3 3 3 8" xfId="19645"/>
    <cellStyle name="Normal 3 2 2 3 3 3 9" xfId="19646"/>
    <cellStyle name="Normal 3 2 2 3 3 4" xfId="642"/>
    <cellStyle name="Normal 3 2 2 3 3 4 2" xfId="19647"/>
    <cellStyle name="Normal 3 2 2 3 3 4 2 2" xfId="19648"/>
    <cellStyle name="Normal 3 2 2 3 3 4 2 2 2" xfId="19649"/>
    <cellStyle name="Normal 3 2 2 3 3 4 2 2 3" xfId="19650"/>
    <cellStyle name="Normal 3 2 2 3 3 4 2 2 4" xfId="19651"/>
    <cellStyle name="Normal 3 2 2 3 3 4 2 3" xfId="19652"/>
    <cellStyle name="Normal 3 2 2 3 3 4 2 4" xfId="19653"/>
    <cellStyle name="Normal 3 2 2 3 3 4 2 5" xfId="19654"/>
    <cellStyle name="Normal 3 2 2 3 3 4 3" xfId="19655"/>
    <cellStyle name="Normal 3 2 2 3 3 4 3 2" xfId="19656"/>
    <cellStyle name="Normal 3 2 2 3 3 4 3 3" xfId="19657"/>
    <cellStyle name="Normal 3 2 2 3 3 4 3 4" xfId="19658"/>
    <cellStyle name="Normal 3 2 2 3 3 4 4" xfId="19659"/>
    <cellStyle name="Normal 3 2 2 3 3 4 4 2" xfId="19660"/>
    <cellStyle name="Normal 3 2 2 3 3 4 4 3" xfId="19661"/>
    <cellStyle name="Normal 3 2 2 3 3 4 4 4" xfId="19662"/>
    <cellStyle name="Normal 3 2 2 3 3 4 5" xfId="19663"/>
    <cellStyle name="Normal 3 2 2 3 3 4 6" xfId="19664"/>
    <cellStyle name="Normal 3 2 2 3 3 4 7" xfId="19665"/>
    <cellStyle name="Normal 3 2 2 3 3 5" xfId="864"/>
    <cellStyle name="Normal 3 2 2 3 3 5 2" xfId="19666"/>
    <cellStyle name="Normal 3 2 2 3 3 5 2 2" xfId="19667"/>
    <cellStyle name="Normal 3 2 2 3 3 5 2 2 2" xfId="19668"/>
    <cellStyle name="Normal 3 2 2 3 3 5 2 2 3" xfId="19669"/>
    <cellStyle name="Normal 3 2 2 3 3 5 2 2 4" xfId="19670"/>
    <cellStyle name="Normal 3 2 2 3 3 5 2 3" xfId="19671"/>
    <cellStyle name="Normal 3 2 2 3 3 5 2 4" xfId="19672"/>
    <cellStyle name="Normal 3 2 2 3 3 5 2 5" xfId="19673"/>
    <cellStyle name="Normal 3 2 2 3 3 5 3" xfId="19674"/>
    <cellStyle name="Normal 3 2 2 3 3 5 3 2" xfId="19675"/>
    <cellStyle name="Normal 3 2 2 3 3 5 3 3" xfId="19676"/>
    <cellStyle name="Normal 3 2 2 3 3 5 3 4" xfId="19677"/>
    <cellStyle name="Normal 3 2 2 3 3 5 4" xfId="19678"/>
    <cellStyle name="Normal 3 2 2 3 3 5 4 2" xfId="19679"/>
    <cellStyle name="Normal 3 2 2 3 3 5 4 3" xfId="19680"/>
    <cellStyle name="Normal 3 2 2 3 3 5 4 4" xfId="19681"/>
    <cellStyle name="Normal 3 2 2 3 3 5 5" xfId="19682"/>
    <cellStyle name="Normal 3 2 2 3 3 5 6" xfId="19683"/>
    <cellStyle name="Normal 3 2 2 3 3 5 7" xfId="19684"/>
    <cellStyle name="Normal 3 2 2 3 3 6" xfId="1117"/>
    <cellStyle name="Normal 3 2 2 3 3 6 2" xfId="19685"/>
    <cellStyle name="Normal 3 2 2 3 3 6 2 2" xfId="19686"/>
    <cellStyle name="Normal 3 2 2 3 3 6 2 2 2" xfId="19687"/>
    <cellStyle name="Normal 3 2 2 3 3 6 2 2 3" xfId="19688"/>
    <cellStyle name="Normal 3 2 2 3 3 6 2 2 4" xfId="19689"/>
    <cellStyle name="Normal 3 2 2 3 3 6 2 3" xfId="19690"/>
    <cellStyle name="Normal 3 2 2 3 3 6 2 4" xfId="19691"/>
    <cellStyle name="Normal 3 2 2 3 3 6 2 5" xfId="19692"/>
    <cellStyle name="Normal 3 2 2 3 3 6 3" xfId="19693"/>
    <cellStyle name="Normal 3 2 2 3 3 6 3 2" xfId="19694"/>
    <cellStyle name="Normal 3 2 2 3 3 6 3 3" xfId="19695"/>
    <cellStyle name="Normal 3 2 2 3 3 6 3 4" xfId="19696"/>
    <cellStyle name="Normal 3 2 2 3 3 6 4" xfId="19697"/>
    <cellStyle name="Normal 3 2 2 3 3 6 4 2" xfId="19698"/>
    <cellStyle name="Normal 3 2 2 3 3 6 4 3" xfId="19699"/>
    <cellStyle name="Normal 3 2 2 3 3 6 4 4" xfId="19700"/>
    <cellStyle name="Normal 3 2 2 3 3 6 5" xfId="19701"/>
    <cellStyle name="Normal 3 2 2 3 3 6 6" xfId="19702"/>
    <cellStyle name="Normal 3 2 2 3 3 6 7" xfId="19703"/>
    <cellStyle name="Normal 3 2 2 3 3 7" xfId="1444"/>
    <cellStyle name="Normal 3 2 2 3 3 7 2" xfId="19704"/>
    <cellStyle name="Normal 3 2 2 3 3 7 2 2" xfId="19705"/>
    <cellStyle name="Normal 3 2 2 3 3 7 2 2 2" xfId="19706"/>
    <cellStyle name="Normal 3 2 2 3 3 7 2 2 3" xfId="19707"/>
    <cellStyle name="Normal 3 2 2 3 3 7 2 2 4" xfId="19708"/>
    <cellStyle name="Normal 3 2 2 3 3 7 2 3" xfId="19709"/>
    <cellStyle name="Normal 3 2 2 3 3 7 2 4" xfId="19710"/>
    <cellStyle name="Normal 3 2 2 3 3 7 2 5" xfId="19711"/>
    <cellStyle name="Normal 3 2 2 3 3 7 3" xfId="19712"/>
    <cellStyle name="Normal 3 2 2 3 3 7 3 2" xfId="19713"/>
    <cellStyle name="Normal 3 2 2 3 3 7 3 3" xfId="19714"/>
    <cellStyle name="Normal 3 2 2 3 3 7 3 4" xfId="19715"/>
    <cellStyle name="Normal 3 2 2 3 3 7 4" xfId="19716"/>
    <cellStyle name="Normal 3 2 2 3 3 7 4 2" xfId="19717"/>
    <cellStyle name="Normal 3 2 2 3 3 7 4 3" xfId="19718"/>
    <cellStyle name="Normal 3 2 2 3 3 7 4 4" xfId="19719"/>
    <cellStyle name="Normal 3 2 2 3 3 7 5" xfId="19720"/>
    <cellStyle name="Normal 3 2 2 3 3 7 6" xfId="19721"/>
    <cellStyle name="Normal 3 2 2 3 3 7 7" xfId="19722"/>
    <cellStyle name="Normal 3 2 2 3 3 8" xfId="1740"/>
    <cellStyle name="Normal 3 2 2 3 3 8 2" xfId="19723"/>
    <cellStyle name="Normal 3 2 2 3 3 8 2 2" xfId="19724"/>
    <cellStyle name="Normal 3 2 2 3 3 8 2 2 2" xfId="19725"/>
    <cellStyle name="Normal 3 2 2 3 3 8 2 2 3" xfId="19726"/>
    <cellStyle name="Normal 3 2 2 3 3 8 2 2 4" xfId="19727"/>
    <cellStyle name="Normal 3 2 2 3 3 8 2 3" xfId="19728"/>
    <cellStyle name="Normal 3 2 2 3 3 8 2 4" xfId="19729"/>
    <cellStyle name="Normal 3 2 2 3 3 8 2 5" xfId="19730"/>
    <cellStyle name="Normal 3 2 2 3 3 8 3" xfId="19731"/>
    <cellStyle name="Normal 3 2 2 3 3 8 3 2" xfId="19732"/>
    <cellStyle name="Normal 3 2 2 3 3 8 3 3" xfId="19733"/>
    <cellStyle name="Normal 3 2 2 3 3 8 3 4" xfId="19734"/>
    <cellStyle name="Normal 3 2 2 3 3 8 4" xfId="19735"/>
    <cellStyle name="Normal 3 2 2 3 3 8 4 2" xfId="19736"/>
    <cellStyle name="Normal 3 2 2 3 3 8 4 3" xfId="19737"/>
    <cellStyle name="Normal 3 2 2 3 3 8 4 4" xfId="19738"/>
    <cellStyle name="Normal 3 2 2 3 3 8 5" xfId="19739"/>
    <cellStyle name="Normal 3 2 2 3 3 8 6" xfId="19740"/>
    <cellStyle name="Normal 3 2 2 3 3 8 7" xfId="19741"/>
    <cellStyle name="Normal 3 2 2 3 3 9" xfId="346"/>
    <cellStyle name="Normal 3 2 2 3 3 9 2" xfId="19742"/>
    <cellStyle name="Normal 3 2 2 3 3 9 2 2" xfId="19743"/>
    <cellStyle name="Normal 3 2 2 3 3 9 2 3" xfId="19744"/>
    <cellStyle name="Normal 3 2 2 3 3 9 2 4" xfId="19745"/>
    <cellStyle name="Normal 3 2 2 3 3 9 3" xfId="19746"/>
    <cellStyle name="Normal 3 2 2 3 3 9 3 2" xfId="19747"/>
    <cellStyle name="Normal 3 2 2 3 3 9 3 3" xfId="19748"/>
    <cellStyle name="Normal 3 2 2 3 3 9 3 4" xfId="19749"/>
    <cellStyle name="Normal 3 2 2 3 3 9 4" xfId="19750"/>
    <cellStyle name="Normal 3 2 2 3 3 9 5" xfId="19751"/>
    <cellStyle name="Normal 3 2 2 3 3 9 6" xfId="19752"/>
    <cellStyle name="Normal 3 2 2 3 4" xfId="103"/>
    <cellStyle name="Normal 3 2 2 3 4 10" xfId="19753"/>
    <cellStyle name="Normal 3 2 2 3 4 10 2" xfId="19754"/>
    <cellStyle name="Normal 3 2 2 3 4 10 2 2" xfId="19755"/>
    <cellStyle name="Normal 3 2 2 3 4 10 2 3" xfId="19756"/>
    <cellStyle name="Normal 3 2 2 3 4 10 2 4" xfId="19757"/>
    <cellStyle name="Normal 3 2 2 3 4 10 3" xfId="19758"/>
    <cellStyle name="Normal 3 2 2 3 4 10 4" xfId="19759"/>
    <cellStyle name="Normal 3 2 2 3 4 10 5" xfId="19760"/>
    <cellStyle name="Normal 3 2 2 3 4 11" xfId="19761"/>
    <cellStyle name="Normal 3 2 2 3 4 11 2" xfId="19762"/>
    <cellStyle name="Normal 3 2 2 3 4 11 3" xfId="19763"/>
    <cellStyle name="Normal 3 2 2 3 4 11 4" xfId="19764"/>
    <cellStyle name="Normal 3 2 2 3 4 12" xfId="19765"/>
    <cellStyle name="Normal 3 2 2 3 4 12 2" xfId="19766"/>
    <cellStyle name="Normal 3 2 2 3 4 12 3" xfId="19767"/>
    <cellStyle name="Normal 3 2 2 3 4 12 4" xfId="19768"/>
    <cellStyle name="Normal 3 2 2 3 4 13" xfId="19769"/>
    <cellStyle name="Normal 3 2 2 3 4 14" xfId="19770"/>
    <cellStyle name="Normal 3 2 2 3 4 15" xfId="19771"/>
    <cellStyle name="Normal 3 2 2 3 4 2" xfId="177"/>
    <cellStyle name="Normal 3 2 2 3 4 2 10" xfId="19772"/>
    <cellStyle name="Normal 3 2 2 3 4 2 10 2" xfId="19773"/>
    <cellStyle name="Normal 3 2 2 3 4 2 10 3" xfId="19774"/>
    <cellStyle name="Normal 3 2 2 3 4 2 10 4" xfId="19775"/>
    <cellStyle name="Normal 3 2 2 3 4 2 11" xfId="19776"/>
    <cellStyle name="Normal 3 2 2 3 4 2 12" xfId="19777"/>
    <cellStyle name="Normal 3 2 2 3 4 2 13" xfId="19778"/>
    <cellStyle name="Normal 3 2 2 3 4 2 2" xfId="735"/>
    <cellStyle name="Normal 3 2 2 3 4 2 2 2" xfId="19779"/>
    <cellStyle name="Normal 3 2 2 3 4 2 2 2 2" xfId="19780"/>
    <cellStyle name="Normal 3 2 2 3 4 2 2 2 2 2" xfId="19781"/>
    <cellStyle name="Normal 3 2 2 3 4 2 2 2 2 3" xfId="19782"/>
    <cellStyle name="Normal 3 2 2 3 4 2 2 2 2 4" xfId="19783"/>
    <cellStyle name="Normal 3 2 2 3 4 2 2 2 3" xfId="19784"/>
    <cellStyle name="Normal 3 2 2 3 4 2 2 2 4" xfId="19785"/>
    <cellStyle name="Normal 3 2 2 3 4 2 2 2 5" xfId="19786"/>
    <cellStyle name="Normal 3 2 2 3 4 2 2 3" xfId="19787"/>
    <cellStyle name="Normal 3 2 2 3 4 2 2 3 2" xfId="19788"/>
    <cellStyle name="Normal 3 2 2 3 4 2 2 3 3" xfId="19789"/>
    <cellStyle name="Normal 3 2 2 3 4 2 2 3 4" xfId="19790"/>
    <cellStyle name="Normal 3 2 2 3 4 2 2 4" xfId="19791"/>
    <cellStyle name="Normal 3 2 2 3 4 2 2 4 2" xfId="19792"/>
    <cellStyle name="Normal 3 2 2 3 4 2 2 4 3" xfId="19793"/>
    <cellStyle name="Normal 3 2 2 3 4 2 2 4 4" xfId="19794"/>
    <cellStyle name="Normal 3 2 2 3 4 2 2 5" xfId="19795"/>
    <cellStyle name="Normal 3 2 2 3 4 2 2 6" xfId="19796"/>
    <cellStyle name="Normal 3 2 2 3 4 2 2 7" xfId="19797"/>
    <cellStyle name="Normal 3 2 2 3 4 2 3" xfId="957"/>
    <cellStyle name="Normal 3 2 2 3 4 2 3 2" xfId="19798"/>
    <cellStyle name="Normal 3 2 2 3 4 2 3 2 2" xfId="19799"/>
    <cellStyle name="Normal 3 2 2 3 4 2 3 2 2 2" xfId="19800"/>
    <cellStyle name="Normal 3 2 2 3 4 2 3 2 2 3" xfId="19801"/>
    <cellStyle name="Normal 3 2 2 3 4 2 3 2 2 4" xfId="19802"/>
    <cellStyle name="Normal 3 2 2 3 4 2 3 2 3" xfId="19803"/>
    <cellStyle name="Normal 3 2 2 3 4 2 3 2 4" xfId="19804"/>
    <cellStyle name="Normal 3 2 2 3 4 2 3 2 5" xfId="19805"/>
    <cellStyle name="Normal 3 2 2 3 4 2 3 3" xfId="19806"/>
    <cellStyle name="Normal 3 2 2 3 4 2 3 3 2" xfId="19807"/>
    <cellStyle name="Normal 3 2 2 3 4 2 3 3 3" xfId="19808"/>
    <cellStyle name="Normal 3 2 2 3 4 2 3 3 4" xfId="19809"/>
    <cellStyle name="Normal 3 2 2 3 4 2 3 4" xfId="19810"/>
    <cellStyle name="Normal 3 2 2 3 4 2 3 4 2" xfId="19811"/>
    <cellStyle name="Normal 3 2 2 3 4 2 3 4 3" xfId="19812"/>
    <cellStyle name="Normal 3 2 2 3 4 2 3 4 4" xfId="19813"/>
    <cellStyle name="Normal 3 2 2 3 4 2 3 5" xfId="19814"/>
    <cellStyle name="Normal 3 2 2 3 4 2 3 6" xfId="19815"/>
    <cellStyle name="Normal 3 2 2 3 4 2 3 7" xfId="19816"/>
    <cellStyle name="Normal 3 2 2 3 4 2 4" xfId="1284"/>
    <cellStyle name="Normal 3 2 2 3 4 2 4 2" xfId="19817"/>
    <cellStyle name="Normal 3 2 2 3 4 2 4 2 2" xfId="19818"/>
    <cellStyle name="Normal 3 2 2 3 4 2 4 2 2 2" xfId="19819"/>
    <cellStyle name="Normal 3 2 2 3 4 2 4 2 2 3" xfId="19820"/>
    <cellStyle name="Normal 3 2 2 3 4 2 4 2 2 4" xfId="19821"/>
    <cellStyle name="Normal 3 2 2 3 4 2 4 2 3" xfId="19822"/>
    <cellStyle name="Normal 3 2 2 3 4 2 4 2 4" xfId="19823"/>
    <cellStyle name="Normal 3 2 2 3 4 2 4 2 5" xfId="19824"/>
    <cellStyle name="Normal 3 2 2 3 4 2 4 3" xfId="19825"/>
    <cellStyle name="Normal 3 2 2 3 4 2 4 3 2" xfId="19826"/>
    <cellStyle name="Normal 3 2 2 3 4 2 4 3 3" xfId="19827"/>
    <cellStyle name="Normal 3 2 2 3 4 2 4 3 4" xfId="19828"/>
    <cellStyle name="Normal 3 2 2 3 4 2 4 4" xfId="19829"/>
    <cellStyle name="Normal 3 2 2 3 4 2 4 4 2" xfId="19830"/>
    <cellStyle name="Normal 3 2 2 3 4 2 4 4 3" xfId="19831"/>
    <cellStyle name="Normal 3 2 2 3 4 2 4 4 4" xfId="19832"/>
    <cellStyle name="Normal 3 2 2 3 4 2 4 5" xfId="19833"/>
    <cellStyle name="Normal 3 2 2 3 4 2 4 6" xfId="19834"/>
    <cellStyle name="Normal 3 2 2 3 4 2 4 7" xfId="19835"/>
    <cellStyle name="Normal 3 2 2 3 4 2 5" xfId="1611"/>
    <cellStyle name="Normal 3 2 2 3 4 2 5 2" xfId="19836"/>
    <cellStyle name="Normal 3 2 2 3 4 2 5 2 2" xfId="19837"/>
    <cellStyle name="Normal 3 2 2 3 4 2 5 2 2 2" xfId="19838"/>
    <cellStyle name="Normal 3 2 2 3 4 2 5 2 2 3" xfId="19839"/>
    <cellStyle name="Normal 3 2 2 3 4 2 5 2 2 4" xfId="19840"/>
    <cellStyle name="Normal 3 2 2 3 4 2 5 2 3" xfId="19841"/>
    <cellStyle name="Normal 3 2 2 3 4 2 5 2 4" xfId="19842"/>
    <cellStyle name="Normal 3 2 2 3 4 2 5 2 5" xfId="19843"/>
    <cellStyle name="Normal 3 2 2 3 4 2 5 3" xfId="19844"/>
    <cellStyle name="Normal 3 2 2 3 4 2 5 3 2" xfId="19845"/>
    <cellStyle name="Normal 3 2 2 3 4 2 5 3 3" xfId="19846"/>
    <cellStyle name="Normal 3 2 2 3 4 2 5 3 4" xfId="19847"/>
    <cellStyle name="Normal 3 2 2 3 4 2 5 4" xfId="19848"/>
    <cellStyle name="Normal 3 2 2 3 4 2 5 4 2" xfId="19849"/>
    <cellStyle name="Normal 3 2 2 3 4 2 5 4 3" xfId="19850"/>
    <cellStyle name="Normal 3 2 2 3 4 2 5 4 4" xfId="19851"/>
    <cellStyle name="Normal 3 2 2 3 4 2 5 5" xfId="19852"/>
    <cellStyle name="Normal 3 2 2 3 4 2 5 6" xfId="19853"/>
    <cellStyle name="Normal 3 2 2 3 4 2 5 7" xfId="19854"/>
    <cellStyle name="Normal 3 2 2 3 4 2 6" xfId="1833"/>
    <cellStyle name="Normal 3 2 2 3 4 2 6 2" xfId="19855"/>
    <cellStyle name="Normal 3 2 2 3 4 2 6 2 2" xfId="19856"/>
    <cellStyle name="Normal 3 2 2 3 4 2 6 2 2 2" xfId="19857"/>
    <cellStyle name="Normal 3 2 2 3 4 2 6 2 2 3" xfId="19858"/>
    <cellStyle name="Normal 3 2 2 3 4 2 6 2 2 4" xfId="19859"/>
    <cellStyle name="Normal 3 2 2 3 4 2 6 2 3" xfId="19860"/>
    <cellStyle name="Normal 3 2 2 3 4 2 6 2 4" xfId="19861"/>
    <cellStyle name="Normal 3 2 2 3 4 2 6 2 5" xfId="19862"/>
    <cellStyle name="Normal 3 2 2 3 4 2 6 3" xfId="19863"/>
    <cellStyle name="Normal 3 2 2 3 4 2 6 3 2" xfId="19864"/>
    <cellStyle name="Normal 3 2 2 3 4 2 6 3 3" xfId="19865"/>
    <cellStyle name="Normal 3 2 2 3 4 2 6 3 4" xfId="19866"/>
    <cellStyle name="Normal 3 2 2 3 4 2 6 4" xfId="19867"/>
    <cellStyle name="Normal 3 2 2 3 4 2 6 4 2" xfId="19868"/>
    <cellStyle name="Normal 3 2 2 3 4 2 6 4 3" xfId="19869"/>
    <cellStyle name="Normal 3 2 2 3 4 2 6 4 4" xfId="19870"/>
    <cellStyle name="Normal 3 2 2 3 4 2 6 5" xfId="19871"/>
    <cellStyle name="Normal 3 2 2 3 4 2 6 6" xfId="19872"/>
    <cellStyle name="Normal 3 2 2 3 4 2 6 7" xfId="19873"/>
    <cellStyle name="Normal 3 2 2 3 4 2 7" xfId="513"/>
    <cellStyle name="Normal 3 2 2 3 4 2 7 2" xfId="19874"/>
    <cellStyle name="Normal 3 2 2 3 4 2 7 2 2" xfId="19875"/>
    <cellStyle name="Normal 3 2 2 3 4 2 7 2 3" xfId="19876"/>
    <cellStyle name="Normal 3 2 2 3 4 2 7 2 4" xfId="19877"/>
    <cellStyle name="Normal 3 2 2 3 4 2 7 3" xfId="19878"/>
    <cellStyle name="Normal 3 2 2 3 4 2 7 3 2" xfId="19879"/>
    <cellStyle name="Normal 3 2 2 3 4 2 7 3 3" xfId="19880"/>
    <cellStyle name="Normal 3 2 2 3 4 2 7 3 4" xfId="19881"/>
    <cellStyle name="Normal 3 2 2 3 4 2 7 4" xfId="19882"/>
    <cellStyle name="Normal 3 2 2 3 4 2 7 5" xfId="19883"/>
    <cellStyle name="Normal 3 2 2 3 4 2 7 6" xfId="19884"/>
    <cellStyle name="Normal 3 2 2 3 4 2 8" xfId="19885"/>
    <cellStyle name="Normal 3 2 2 3 4 2 8 2" xfId="19886"/>
    <cellStyle name="Normal 3 2 2 3 4 2 8 2 2" xfId="19887"/>
    <cellStyle name="Normal 3 2 2 3 4 2 8 2 3" xfId="19888"/>
    <cellStyle name="Normal 3 2 2 3 4 2 8 2 4" xfId="19889"/>
    <cellStyle name="Normal 3 2 2 3 4 2 8 3" xfId="19890"/>
    <cellStyle name="Normal 3 2 2 3 4 2 8 4" xfId="19891"/>
    <cellStyle name="Normal 3 2 2 3 4 2 8 5" xfId="19892"/>
    <cellStyle name="Normal 3 2 2 3 4 2 9" xfId="19893"/>
    <cellStyle name="Normal 3 2 2 3 4 2 9 2" xfId="19894"/>
    <cellStyle name="Normal 3 2 2 3 4 2 9 3" xfId="19895"/>
    <cellStyle name="Normal 3 2 2 3 4 2 9 4" xfId="19896"/>
    <cellStyle name="Normal 3 2 2 3 4 3" xfId="439"/>
    <cellStyle name="Normal 3 2 2 3 4 3 2" xfId="1210"/>
    <cellStyle name="Normal 3 2 2 3 4 3 2 2" xfId="19897"/>
    <cellStyle name="Normal 3 2 2 3 4 3 2 2 2" xfId="19898"/>
    <cellStyle name="Normal 3 2 2 3 4 3 2 2 2 2" xfId="19899"/>
    <cellStyle name="Normal 3 2 2 3 4 3 2 2 2 3" xfId="19900"/>
    <cellStyle name="Normal 3 2 2 3 4 3 2 2 2 4" xfId="19901"/>
    <cellStyle name="Normal 3 2 2 3 4 3 2 2 3" xfId="19902"/>
    <cellStyle name="Normal 3 2 2 3 4 3 2 2 4" xfId="19903"/>
    <cellStyle name="Normal 3 2 2 3 4 3 2 2 5" xfId="19904"/>
    <cellStyle name="Normal 3 2 2 3 4 3 2 3" xfId="19905"/>
    <cellStyle name="Normal 3 2 2 3 4 3 2 3 2" xfId="19906"/>
    <cellStyle name="Normal 3 2 2 3 4 3 2 3 3" xfId="19907"/>
    <cellStyle name="Normal 3 2 2 3 4 3 2 3 4" xfId="19908"/>
    <cellStyle name="Normal 3 2 2 3 4 3 2 4" xfId="19909"/>
    <cellStyle name="Normal 3 2 2 3 4 3 2 4 2" xfId="19910"/>
    <cellStyle name="Normal 3 2 2 3 4 3 2 4 3" xfId="19911"/>
    <cellStyle name="Normal 3 2 2 3 4 3 2 4 4" xfId="19912"/>
    <cellStyle name="Normal 3 2 2 3 4 3 2 5" xfId="19913"/>
    <cellStyle name="Normal 3 2 2 3 4 3 2 6" xfId="19914"/>
    <cellStyle name="Normal 3 2 2 3 4 3 2 7" xfId="19915"/>
    <cellStyle name="Normal 3 2 2 3 4 3 3" xfId="1537"/>
    <cellStyle name="Normal 3 2 2 3 4 3 3 2" xfId="19916"/>
    <cellStyle name="Normal 3 2 2 3 4 3 3 2 2" xfId="19917"/>
    <cellStyle name="Normal 3 2 2 3 4 3 3 2 2 2" xfId="19918"/>
    <cellStyle name="Normal 3 2 2 3 4 3 3 2 2 3" xfId="19919"/>
    <cellStyle name="Normal 3 2 2 3 4 3 3 2 2 4" xfId="19920"/>
    <cellStyle name="Normal 3 2 2 3 4 3 3 2 3" xfId="19921"/>
    <cellStyle name="Normal 3 2 2 3 4 3 3 2 4" xfId="19922"/>
    <cellStyle name="Normal 3 2 2 3 4 3 3 2 5" xfId="19923"/>
    <cellStyle name="Normal 3 2 2 3 4 3 3 3" xfId="19924"/>
    <cellStyle name="Normal 3 2 2 3 4 3 3 3 2" xfId="19925"/>
    <cellStyle name="Normal 3 2 2 3 4 3 3 3 3" xfId="19926"/>
    <cellStyle name="Normal 3 2 2 3 4 3 3 3 4" xfId="19927"/>
    <cellStyle name="Normal 3 2 2 3 4 3 3 4" xfId="19928"/>
    <cellStyle name="Normal 3 2 2 3 4 3 3 4 2" xfId="19929"/>
    <cellStyle name="Normal 3 2 2 3 4 3 3 4 3" xfId="19930"/>
    <cellStyle name="Normal 3 2 2 3 4 3 3 4 4" xfId="19931"/>
    <cellStyle name="Normal 3 2 2 3 4 3 3 5" xfId="19932"/>
    <cellStyle name="Normal 3 2 2 3 4 3 3 6" xfId="19933"/>
    <cellStyle name="Normal 3 2 2 3 4 3 3 7" xfId="19934"/>
    <cellStyle name="Normal 3 2 2 3 4 3 4" xfId="19935"/>
    <cellStyle name="Normal 3 2 2 3 4 3 4 2" xfId="19936"/>
    <cellStyle name="Normal 3 2 2 3 4 3 4 2 2" xfId="19937"/>
    <cellStyle name="Normal 3 2 2 3 4 3 4 2 3" xfId="19938"/>
    <cellStyle name="Normal 3 2 2 3 4 3 4 2 4" xfId="19939"/>
    <cellStyle name="Normal 3 2 2 3 4 3 4 3" xfId="19940"/>
    <cellStyle name="Normal 3 2 2 3 4 3 4 3 2" xfId="19941"/>
    <cellStyle name="Normal 3 2 2 3 4 3 4 3 3" xfId="19942"/>
    <cellStyle name="Normal 3 2 2 3 4 3 4 3 4" xfId="19943"/>
    <cellStyle name="Normal 3 2 2 3 4 3 4 4" xfId="19944"/>
    <cellStyle name="Normal 3 2 2 3 4 3 4 5" xfId="19945"/>
    <cellStyle name="Normal 3 2 2 3 4 3 4 6" xfId="19946"/>
    <cellStyle name="Normal 3 2 2 3 4 3 5" xfId="19947"/>
    <cellStyle name="Normal 3 2 2 3 4 3 5 2" xfId="19948"/>
    <cellStyle name="Normal 3 2 2 3 4 3 5 3" xfId="19949"/>
    <cellStyle name="Normal 3 2 2 3 4 3 5 4" xfId="19950"/>
    <cellStyle name="Normal 3 2 2 3 4 3 6" xfId="19951"/>
    <cellStyle name="Normal 3 2 2 3 4 3 6 2" xfId="19952"/>
    <cellStyle name="Normal 3 2 2 3 4 3 6 3" xfId="19953"/>
    <cellStyle name="Normal 3 2 2 3 4 3 6 4" xfId="19954"/>
    <cellStyle name="Normal 3 2 2 3 4 3 7" xfId="19955"/>
    <cellStyle name="Normal 3 2 2 3 4 3 8" xfId="19956"/>
    <cellStyle name="Normal 3 2 2 3 4 3 9" xfId="19957"/>
    <cellStyle name="Normal 3 2 2 3 4 4" xfId="661"/>
    <cellStyle name="Normal 3 2 2 3 4 4 2" xfId="19958"/>
    <cellStyle name="Normal 3 2 2 3 4 4 2 2" xfId="19959"/>
    <cellStyle name="Normal 3 2 2 3 4 4 2 2 2" xfId="19960"/>
    <cellStyle name="Normal 3 2 2 3 4 4 2 2 3" xfId="19961"/>
    <cellStyle name="Normal 3 2 2 3 4 4 2 2 4" xfId="19962"/>
    <cellStyle name="Normal 3 2 2 3 4 4 2 3" xfId="19963"/>
    <cellStyle name="Normal 3 2 2 3 4 4 2 4" xfId="19964"/>
    <cellStyle name="Normal 3 2 2 3 4 4 2 5" xfId="19965"/>
    <cellStyle name="Normal 3 2 2 3 4 4 3" xfId="19966"/>
    <cellStyle name="Normal 3 2 2 3 4 4 3 2" xfId="19967"/>
    <cellStyle name="Normal 3 2 2 3 4 4 3 3" xfId="19968"/>
    <cellStyle name="Normal 3 2 2 3 4 4 3 4" xfId="19969"/>
    <cellStyle name="Normal 3 2 2 3 4 4 4" xfId="19970"/>
    <cellStyle name="Normal 3 2 2 3 4 4 4 2" xfId="19971"/>
    <cellStyle name="Normal 3 2 2 3 4 4 4 3" xfId="19972"/>
    <cellStyle name="Normal 3 2 2 3 4 4 4 4" xfId="19973"/>
    <cellStyle name="Normal 3 2 2 3 4 4 5" xfId="19974"/>
    <cellStyle name="Normal 3 2 2 3 4 4 6" xfId="19975"/>
    <cellStyle name="Normal 3 2 2 3 4 4 7" xfId="19976"/>
    <cellStyle name="Normal 3 2 2 3 4 5" xfId="883"/>
    <cellStyle name="Normal 3 2 2 3 4 5 2" xfId="19977"/>
    <cellStyle name="Normal 3 2 2 3 4 5 2 2" xfId="19978"/>
    <cellStyle name="Normal 3 2 2 3 4 5 2 2 2" xfId="19979"/>
    <cellStyle name="Normal 3 2 2 3 4 5 2 2 3" xfId="19980"/>
    <cellStyle name="Normal 3 2 2 3 4 5 2 2 4" xfId="19981"/>
    <cellStyle name="Normal 3 2 2 3 4 5 2 3" xfId="19982"/>
    <cellStyle name="Normal 3 2 2 3 4 5 2 4" xfId="19983"/>
    <cellStyle name="Normal 3 2 2 3 4 5 2 5" xfId="19984"/>
    <cellStyle name="Normal 3 2 2 3 4 5 3" xfId="19985"/>
    <cellStyle name="Normal 3 2 2 3 4 5 3 2" xfId="19986"/>
    <cellStyle name="Normal 3 2 2 3 4 5 3 3" xfId="19987"/>
    <cellStyle name="Normal 3 2 2 3 4 5 3 4" xfId="19988"/>
    <cellStyle name="Normal 3 2 2 3 4 5 4" xfId="19989"/>
    <cellStyle name="Normal 3 2 2 3 4 5 4 2" xfId="19990"/>
    <cellStyle name="Normal 3 2 2 3 4 5 4 3" xfId="19991"/>
    <cellStyle name="Normal 3 2 2 3 4 5 4 4" xfId="19992"/>
    <cellStyle name="Normal 3 2 2 3 4 5 5" xfId="19993"/>
    <cellStyle name="Normal 3 2 2 3 4 5 6" xfId="19994"/>
    <cellStyle name="Normal 3 2 2 3 4 5 7" xfId="19995"/>
    <cellStyle name="Normal 3 2 2 3 4 6" xfId="1062"/>
    <cellStyle name="Normal 3 2 2 3 4 6 2" xfId="19996"/>
    <cellStyle name="Normal 3 2 2 3 4 6 2 2" xfId="19997"/>
    <cellStyle name="Normal 3 2 2 3 4 6 2 2 2" xfId="19998"/>
    <cellStyle name="Normal 3 2 2 3 4 6 2 2 3" xfId="19999"/>
    <cellStyle name="Normal 3 2 2 3 4 6 2 2 4" xfId="20000"/>
    <cellStyle name="Normal 3 2 2 3 4 6 2 3" xfId="20001"/>
    <cellStyle name="Normal 3 2 2 3 4 6 2 4" xfId="20002"/>
    <cellStyle name="Normal 3 2 2 3 4 6 2 5" xfId="20003"/>
    <cellStyle name="Normal 3 2 2 3 4 6 3" xfId="20004"/>
    <cellStyle name="Normal 3 2 2 3 4 6 3 2" xfId="20005"/>
    <cellStyle name="Normal 3 2 2 3 4 6 3 3" xfId="20006"/>
    <cellStyle name="Normal 3 2 2 3 4 6 3 4" xfId="20007"/>
    <cellStyle name="Normal 3 2 2 3 4 6 4" xfId="20008"/>
    <cellStyle name="Normal 3 2 2 3 4 6 4 2" xfId="20009"/>
    <cellStyle name="Normal 3 2 2 3 4 6 4 3" xfId="20010"/>
    <cellStyle name="Normal 3 2 2 3 4 6 4 4" xfId="20011"/>
    <cellStyle name="Normal 3 2 2 3 4 6 5" xfId="20012"/>
    <cellStyle name="Normal 3 2 2 3 4 6 6" xfId="20013"/>
    <cellStyle name="Normal 3 2 2 3 4 6 7" xfId="20014"/>
    <cellStyle name="Normal 3 2 2 3 4 7" xfId="1389"/>
    <cellStyle name="Normal 3 2 2 3 4 7 2" xfId="20015"/>
    <cellStyle name="Normal 3 2 2 3 4 7 2 2" xfId="20016"/>
    <cellStyle name="Normal 3 2 2 3 4 7 2 2 2" xfId="20017"/>
    <cellStyle name="Normal 3 2 2 3 4 7 2 2 3" xfId="20018"/>
    <cellStyle name="Normal 3 2 2 3 4 7 2 2 4" xfId="20019"/>
    <cellStyle name="Normal 3 2 2 3 4 7 2 3" xfId="20020"/>
    <cellStyle name="Normal 3 2 2 3 4 7 2 4" xfId="20021"/>
    <cellStyle name="Normal 3 2 2 3 4 7 2 5" xfId="20022"/>
    <cellStyle name="Normal 3 2 2 3 4 7 3" xfId="20023"/>
    <cellStyle name="Normal 3 2 2 3 4 7 3 2" xfId="20024"/>
    <cellStyle name="Normal 3 2 2 3 4 7 3 3" xfId="20025"/>
    <cellStyle name="Normal 3 2 2 3 4 7 3 4" xfId="20026"/>
    <cellStyle name="Normal 3 2 2 3 4 7 4" xfId="20027"/>
    <cellStyle name="Normal 3 2 2 3 4 7 4 2" xfId="20028"/>
    <cellStyle name="Normal 3 2 2 3 4 7 4 3" xfId="20029"/>
    <cellStyle name="Normal 3 2 2 3 4 7 4 4" xfId="20030"/>
    <cellStyle name="Normal 3 2 2 3 4 7 5" xfId="20031"/>
    <cellStyle name="Normal 3 2 2 3 4 7 6" xfId="20032"/>
    <cellStyle name="Normal 3 2 2 3 4 7 7" xfId="20033"/>
    <cellStyle name="Normal 3 2 2 3 4 8" xfId="1759"/>
    <cellStyle name="Normal 3 2 2 3 4 8 2" xfId="20034"/>
    <cellStyle name="Normal 3 2 2 3 4 8 2 2" xfId="20035"/>
    <cellStyle name="Normal 3 2 2 3 4 8 2 2 2" xfId="20036"/>
    <cellStyle name="Normal 3 2 2 3 4 8 2 2 3" xfId="20037"/>
    <cellStyle name="Normal 3 2 2 3 4 8 2 2 4" xfId="20038"/>
    <cellStyle name="Normal 3 2 2 3 4 8 2 3" xfId="20039"/>
    <cellStyle name="Normal 3 2 2 3 4 8 2 4" xfId="20040"/>
    <cellStyle name="Normal 3 2 2 3 4 8 2 5" xfId="20041"/>
    <cellStyle name="Normal 3 2 2 3 4 8 3" xfId="20042"/>
    <cellStyle name="Normal 3 2 2 3 4 8 3 2" xfId="20043"/>
    <cellStyle name="Normal 3 2 2 3 4 8 3 3" xfId="20044"/>
    <cellStyle name="Normal 3 2 2 3 4 8 3 4" xfId="20045"/>
    <cellStyle name="Normal 3 2 2 3 4 8 4" xfId="20046"/>
    <cellStyle name="Normal 3 2 2 3 4 8 4 2" xfId="20047"/>
    <cellStyle name="Normal 3 2 2 3 4 8 4 3" xfId="20048"/>
    <cellStyle name="Normal 3 2 2 3 4 8 4 4" xfId="20049"/>
    <cellStyle name="Normal 3 2 2 3 4 8 5" xfId="20050"/>
    <cellStyle name="Normal 3 2 2 3 4 8 6" xfId="20051"/>
    <cellStyle name="Normal 3 2 2 3 4 8 7" xfId="20052"/>
    <cellStyle name="Normal 3 2 2 3 4 9" xfId="291"/>
    <cellStyle name="Normal 3 2 2 3 4 9 2" xfId="20053"/>
    <cellStyle name="Normal 3 2 2 3 4 9 2 2" xfId="20054"/>
    <cellStyle name="Normal 3 2 2 3 4 9 2 3" xfId="20055"/>
    <cellStyle name="Normal 3 2 2 3 4 9 2 4" xfId="20056"/>
    <cellStyle name="Normal 3 2 2 3 4 9 3" xfId="20057"/>
    <cellStyle name="Normal 3 2 2 3 4 9 3 2" xfId="20058"/>
    <cellStyle name="Normal 3 2 2 3 4 9 3 3" xfId="20059"/>
    <cellStyle name="Normal 3 2 2 3 4 9 3 4" xfId="20060"/>
    <cellStyle name="Normal 3 2 2 3 4 9 4" xfId="20061"/>
    <cellStyle name="Normal 3 2 2 3 4 9 5" xfId="20062"/>
    <cellStyle name="Normal 3 2 2 3 4 9 6" xfId="20063"/>
    <cellStyle name="Normal 3 2 2 3 5" xfId="158"/>
    <cellStyle name="Normal 3 2 2 3 5 10" xfId="20064"/>
    <cellStyle name="Normal 3 2 2 3 5 10 2" xfId="20065"/>
    <cellStyle name="Normal 3 2 2 3 5 10 3" xfId="20066"/>
    <cellStyle name="Normal 3 2 2 3 5 10 4" xfId="20067"/>
    <cellStyle name="Normal 3 2 2 3 5 11" xfId="20068"/>
    <cellStyle name="Normal 3 2 2 3 5 12" xfId="20069"/>
    <cellStyle name="Normal 3 2 2 3 5 13" xfId="20070"/>
    <cellStyle name="Normal 3 2 2 3 5 2" xfId="716"/>
    <cellStyle name="Normal 3 2 2 3 5 2 2" xfId="20071"/>
    <cellStyle name="Normal 3 2 2 3 5 2 2 2" xfId="20072"/>
    <cellStyle name="Normal 3 2 2 3 5 2 2 2 2" xfId="20073"/>
    <cellStyle name="Normal 3 2 2 3 5 2 2 2 3" xfId="20074"/>
    <cellStyle name="Normal 3 2 2 3 5 2 2 2 4" xfId="20075"/>
    <cellStyle name="Normal 3 2 2 3 5 2 2 3" xfId="20076"/>
    <cellStyle name="Normal 3 2 2 3 5 2 2 4" xfId="20077"/>
    <cellStyle name="Normal 3 2 2 3 5 2 2 5" xfId="20078"/>
    <cellStyle name="Normal 3 2 2 3 5 2 3" xfId="20079"/>
    <cellStyle name="Normal 3 2 2 3 5 2 3 2" xfId="20080"/>
    <cellStyle name="Normal 3 2 2 3 5 2 3 3" xfId="20081"/>
    <cellStyle name="Normal 3 2 2 3 5 2 3 4" xfId="20082"/>
    <cellStyle name="Normal 3 2 2 3 5 2 4" xfId="20083"/>
    <cellStyle name="Normal 3 2 2 3 5 2 4 2" xfId="20084"/>
    <cellStyle name="Normal 3 2 2 3 5 2 4 3" xfId="20085"/>
    <cellStyle name="Normal 3 2 2 3 5 2 4 4" xfId="20086"/>
    <cellStyle name="Normal 3 2 2 3 5 2 5" xfId="20087"/>
    <cellStyle name="Normal 3 2 2 3 5 2 6" xfId="20088"/>
    <cellStyle name="Normal 3 2 2 3 5 2 7" xfId="20089"/>
    <cellStyle name="Normal 3 2 2 3 5 3" xfId="938"/>
    <cellStyle name="Normal 3 2 2 3 5 3 2" xfId="20090"/>
    <cellStyle name="Normal 3 2 2 3 5 3 2 2" xfId="20091"/>
    <cellStyle name="Normal 3 2 2 3 5 3 2 2 2" xfId="20092"/>
    <cellStyle name="Normal 3 2 2 3 5 3 2 2 3" xfId="20093"/>
    <cellStyle name="Normal 3 2 2 3 5 3 2 2 4" xfId="20094"/>
    <cellStyle name="Normal 3 2 2 3 5 3 2 3" xfId="20095"/>
    <cellStyle name="Normal 3 2 2 3 5 3 2 4" xfId="20096"/>
    <cellStyle name="Normal 3 2 2 3 5 3 2 5" xfId="20097"/>
    <cellStyle name="Normal 3 2 2 3 5 3 3" xfId="20098"/>
    <cellStyle name="Normal 3 2 2 3 5 3 3 2" xfId="20099"/>
    <cellStyle name="Normal 3 2 2 3 5 3 3 3" xfId="20100"/>
    <cellStyle name="Normal 3 2 2 3 5 3 3 4" xfId="20101"/>
    <cellStyle name="Normal 3 2 2 3 5 3 4" xfId="20102"/>
    <cellStyle name="Normal 3 2 2 3 5 3 4 2" xfId="20103"/>
    <cellStyle name="Normal 3 2 2 3 5 3 4 3" xfId="20104"/>
    <cellStyle name="Normal 3 2 2 3 5 3 4 4" xfId="20105"/>
    <cellStyle name="Normal 3 2 2 3 5 3 5" xfId="20106"/>
    <cellStyle name="Normal 3 2 2 3 5 3 6" xfId="20107"/>
    <cellStyle name="Normal 3 2 2 3 5 3 7" xfId="20108"/>
    <cellStyle name="Normal 3 2 2 3 5 4" xfId="1265"/>
    <cellStyle name="Normal 3 2 2 3 5 4 2" xfId="20109"/>
    <cellStyle name="Normal 3 2 2 3 5 4 2 2" xfId="20110"/>
    <cellStyle name="Normal 3 2 2 3 5 4 2 2 2" xfId="20111"/>
    <cellStyle name="Normal 3 2 2 3 5 4 2 2 3" xfId="20112"/>
    <cellStyle name="Normal 3 2 2 3 5 4 2 2 4" xfId="20113"/>
    <cellStyle name="Normal 3 2 2 3 5 4 2 3" xfId="20114"/>
    <cellStyle name="Normal 3 2 2 3 5 4 2 4" xfId="20115"/>
    <cellStyle name="Normal 3 2 2 3 5 4 2 5" xfId="20116"/>
    <cellStyle name="Normal 3 2 2 3 5 4 3" xfId="20117"/>
    <cellStyle name="Normal 3 2 2 3 5 4 3 2" xfId="20118"/>
    <cellStyle name="Normal 3 2 2 3 5 4 3 3" xfId="20119"/>
    <cellStyle name="Normal 3 2 2 3 5 4 3 4" xfId="20120"/>
    <cellStyle name="Normal 3 2 2 3 5 4 4" xfId="20121"/>
    <cellStyle name="Normal 3 2 2 3 5 4 4 2" xfId="20122"/>
    <cellStyle name="Normal 3 2 2 3 5 4 4 3" xfId="20123"/>
    <cellStyle name="Normal 3 2 2 3 5 4 4 4" xfId="20124"/>
    <cellStyle name="Normal 3 2 2 3 5 4 5" xfId="20125"/>
    <cellStyle name="Normal 3 2 2 3 5 4 6" xfId="20126"/>
    <cellStyle name="Normal 3 2 2 3 5 4 7" xfId="20127"/>
    <cellStyle name="Normal 3 2 2 3 5 5" xfId="1592"/>
    <cellStyle name="Normal 3 2 2 3 5 5 2" xfId="20128"/>
    <cellStyle name="Normal 3 2 2 3 5 5 2 2" xfId="20129"/>
    <cellStyle name="Normal 3 2 2 3 5 5 2 2 2" xfId="20130"/>
    <cellStyle name="Normal 3 2 2 3 5 5 2 2 3" xfId="20131"/>
    <cellStyle name="Normal 3 2 2 3 5 5 2 2 4" xfId="20132"/>
    <cellStyle name="Normal 3 2 2 3 5 5 2 3" xfId="20133"/>
    <cellStyle name="Normal 3 2 2 3 5 5 2 4" xfId="20134"/>
    <cellStyle name="Normal 3 2 2 3 5 5 2 5" xfId="20135"/>
    <cellStyle name="Normal 3 2 2 3 5 5 3" xfId="20136"/>
    <cellStyle name="Normal 3 2 2 3 5 5 3 2" xfId="20137"/>
    <cellStyle name="Normal 3 2 2 3 5 5 3 3" xfId="20138"/>
    <cellStyle name="Normal 3 2 2 3 5 5 3 4" xfId="20139"/>
    <cellStyle name="Normal 3 2 2 3 5 5 4" xfId="20140"/>
    <cellStyle name="Normal 3 2 2 3 5 5 4 2" xfId="20141"/>
    <cellStyle name="Normal 3 2 2 3 5 5 4 3" xfId="20142"/>
    <cellStyle name="Normal 3 2 2 3 5 5 4 4" xfId="20143"/>
    <cellStyle name="Normal 3 2 2 3 5 5 5" xfId="20144"/>
    <cellStyle name="Normal 3 2 2 3 5 5 6" xfId="20145"/>
    <cellStyle name="Normal 3 2 2 3 5 5 7" xfId="20146"/>
    <cellStyle name="Normal 3 2 2 3 5 6" xfId="1814"/>
    <cellStyle name="Normal 3 2 2 3 5 6 2" xfId="20147"/>
    <cellStyle name="Normal 3 2 2 3 5 6 2 2" xfId="20148"/>
    <cellStyle name="Normal 3 2 2 3 5 6 2 2 2" xfId="20149"/>
    <cellStyle name="Normal 3 2 2 3 5 6 2 2 3" xfId="20150"/>
    <cellStyle name="Normal 3 2 2 3 5 6 2 2 4" xfId="20151"/>
    <cellStyle name="Normal 3 2 2 3 5 6 2 3" xfId="20152"/>
    <cellStyle name="Normal 3 2 2 3 5 6 2 4" xfId="20153"/>
    <cellStyle name="Normal 3 2 2 3 5 6 2 5" xfId="20154"/>
    <cellStyle name="Normal 3 2 2 3 5 6 3" xfId="20155"/>
    <cellStyle name="Normal 3 2 2 3 5 6 3 2" xfId="20156"/>
    <cellStyle name="Normal 3 2 2 3 5 6 3 3" xfId="20157"/>
    <cellStyle name="Normal 3 2 2 3 5 6 3 4" xfId="20158"/>
    <cellStyle name="Normal 3 2 2 3 5 6 4" xfId="20159"/>
    <cellStyle name="Normal 3 2 2 3 5 6 4 2" xfId="20160"/>
    <cellStyle name="Normal 3 2 2 3 5 6 4 3" xfId="20161"/>
    <cellStyle name="Normal 3 2 2 3 5 6 4 4" xfId="20162"/>
    <cellStyle name="Normal 3 2 2 3 5 6 5" xfId="20163"/>
    <cellStyle name="Normal 3 2 2 3 5 6 6" xfId="20164"/>
    <cellStyle name="Normal 3 2 2 3 5 6 7" xfId="20165"/>
    <cellStyle name="Normal 3 2 2 3 5 7" xfId="494"/>
    <cellStyle name="Normal 3 2 2 3 5 7 2" xfId="20166"/>
    <cellStyle name="Normal 3 2 2 3 5 7 2 2" xfId="20167"/>
    <cellStyle name="Normal 3 2 2 3 5 7 2 3" xfId="20168"/>
    <cellStyle name="Normal 3 2 2 3 5 7 2 4" xfId="20169"/>
    <cellStyle name="Normal 3 2 2 3 5 7 3" xfId="20170"/>
    <cellStyle name="Normal 3 2 2 3 5 7 3 2" xfId="20171"/>
    <cellStyle name="Normal 3 2 2 3 5 7 3 3" xfId="20172"/>
    <cellStyle name="Normal 3 2 2 3 5 7 3 4" xfId="20173"/>
    <cellStyle name="Normal 3 2 2 3 5 7 4" xfId="20174"/>
    <cellStyle name="Normal 3 2 2 3 5 7 5" xfId="20175"/>
    <cellStyle name="Normal 3 2 2 3 5 7 6" xfId="20176"/>
    <cellStyle name="Normal 3 2 2 3 5 8" xfId="20177"/>
    <cellStyle name="Normal 3 2 2 3 5 8 2" xfId="20178"/>
    <cellStyle name="Normal 3 2 2 3 5 8 2 2" xfId="20179"/>
    <cellStyle name="Normal 3 2 2 3 5 8 2 3" xfId="20180"/>
    <cellStyle name="Normal 3 2 2 3 5 8 2 4" xfId="20181"/>
    <cellStyle name="Normal 3 2 2 3 5 8 3" xfId="20182"/>
    <cellStyle name="Normal 3 2 2 3 5 8 4" xfId="20183"/>
    <cellStyle name="Normal 3 2 2 3 5 8 5" xfId="20184"/>
    <cellStyle name="Normal 3 2 2 3 5 9" xfId="20185"/>
    <cellStyle name="Normal 3 2 2 3 5 9 2" xfId="20186"/>
    <cellStyle name="Normal 3 2 2 3 5 9 3" xfId="20187"/>
    <cellStyle name="Normal 3 2 2 3 5 9 4" xfId="20188"/>
    <cellStyle name="Normal 3 2 2 3 6" xfId="365"/>
    <cellStyle name="Normal 3 2 2 3 6 2" xfId="1136"/>
    <cellStyle name="Normal 3 2 2 3 6 2 2" xfId="20189"/>
    <cellStyle name="Normal 3 2 2 3 6 2 2 2" xfId="20190"/>
    <cellStyle name="Normal 3 2 2 3 6 2 2 2 2" xfId="20191"/>
    <cellStyle name="Normal 3 2 2 3 6 2 2 2 3" xfId="20192"/>
    <cellStyle name="Normal 3 2 2 3 6 2 2 2 4" xfId="20193"/>
    <cellStyle name="Normal 3 2 2 3 6 2 2 3" xfId="20194"/>
    <cellStyle name="Normal 3 2 2 3 6 2 2 4" xfId="20195"/>
    <cellStyle name="Normal 3 2 2 3 6 2 2 5" xfId="20196"/>
    <cellStyle name="Normal 3 2 2 3 6 2 3" xfId="20197"/>
    <cellStyle name="Normal 3 2 2 3 6 2 3 2" xfId="20198"/>
    <cellStyle name="Normal 3 2 2 3 6 2 3 3" xfId="20199"/>
    <cellStyle name="Normal 3 2 2 3 6 2 3 4" xfId="20200"/>
    <cellStyle name="Normal 3 2 2 3 6 2 4" xfId="20201"/>
    <cellStyle name="Normal 3 2 2 3 6 2 4 2" xfId="20202"/>
    <cellStyle name="Normal 3 2 2 3 6 2 4 3" xfId="20203"/>
    <cellStyle name="Normal 3 2 2 3 6 2 4 4" xfId="20204"/>
    <cellStyle name="Normal 3 2 2 3 6 2 5" xfId="20205"/>
    <cellStyle name="Normal 3 2 2 3 6 2 6" xfId="20206"/>
    <cellStyle name="Normal 3 2 2 3 6 2 7" xfId="20207"/>
    <cellStyle name="Normal 3 2 2 3 6 3" xfId="1463"/>
    <cellStyle name="Normal 3 2 2 3 6 3 2" xfId="20208"/>
    <cellStyle name="Normal 3 2 2 3 6 3 2 2" xfId="20209"/>
    <cellStyle name="Normal 3 2 2 3 6 3 2 2 2" xfId="20210"/>
    <cellStyle name="Normal 3 2 2 3 6 3 2 2 3" xfId="20211"/>
    <cellStyle name="Normal 3 2 2 3 6 3 2 2 4" xfId="20212"/>
    <cellStyle name="Normal 3 2 2 3 6 3 2 3" xfId="20213"/>
    <cellStyle name="Normal 3 2 2 3 6 3 2 4" xfId="20214"/>
    <cellStyle name="Normal 3 2 2 3 6 3 2 5" xfId="20215"/>
    <cellStyle name="Normal 3 2 2 3 6 3 3" xfId="20216"/>
    <cellStyle name="Normal 3 2 2 3 6 3 3 2" xfId="20217"/>
    <cellStyle name="Normal 3 2 2 3 6 3 3 3" xfId="20218"/>
    <cellStyle name="Normal 3 2 2 3 6 3 3 4" xfId="20219"/>
    <cellStyle name="Normal 3 2 2 3 6 3 4" xfId="20220"/>
    <cellStyle name="Normal 3 2 2 3 6 3 4 2" xfId="20221"/>
    <cellStyle name="Normal 3 2 2 3 6 3 4 3" xfId="20222"/>
    <cellStyle name="Normal 3 2 2 3 6 3 4 4" xfId="20223"/>
    <cellStyle name="Normal 3 2 2 3 6 3 5" xfId="20224"/>
    <cellStyle name="Normal 3 2 2 3 6 3 6" xfId="20225"/>
    <cellStyle name="Normal 3 2 2 3 6 3 7" xfId="20226"/>
    <cellStyle name="Normal 3 2 2 3 6 4" xfId="20227"/>
    <cellStyle name="Normal 3 2 2 3 6 4 2" xfId="20228"/>
    <cellStyle name="Normal 3 2 2 3 6 4 2 2" xfId="20229"/>
    <cellStyle name="Normal 3 2 2 3 6 4 2 3" xfId="20230"/>
    <cellStyle name="Normal 3 2 2 3 6 4 2 4" xfId="20231"/>
    <cellStyle name="Normal 3 2 2 3 6 4 3" xfId="20232"/>
    <cellStyle name="Normal 3 2 2 3 6 4 3 2" xfId="20233"/>
    <cellStyle name="Normal 3 2 2 3 6 4 3 3" xfId="20234"/>
    <cellStyle name="Normal 3 2 2 3 6 4 3 4" xfId="20235"/>
    <cellStyle name="Normal 3 2 2 3 6 4 4" xfId="20236"/>
    <cellStyle name="Normal 3 2 2 3 6 4 5" xfId="20237"/>
    <cellStyle name="Normal 3 2 2 3 6 4 6" xfId="20238"/>
    <cellStyle name="Normal 3 2 2 3 6 5" xfId="20239"/>
    <cellStyle name="Normal 3 2 2 3 6 5 2" xfId="20240"/>
    <cellStyle name="Normal 3 2 2 3 6 5 3" xfId="20241"/>
    <cellStyle name="Normal 3 2 2 3 6 5 4" xfId="20242"/>
    <cellStyle name="Normal 3 2 2 3 6 6" xfId="20243"/>
    <cellStyle name="Normal 3 2 2 3 6 6 2" xfId="20244"/>
    <cellStyle name="Normal 3 2 2 3 6 6 3" xfId="20245"/>
    <cellStyle name="Normal 3 2 2 3 6 6 4" xfId="20246"/>
    <cellStyle name="Normal 3 2 2 3 6 7" xfId="20247"/>
    <cellStyle name="Normal 3 2 2 3 6 8" xfId="20248"/>
    <cellStyle name="Normal 3 2 2 3 6 9" xfId="20249"/>
    <cellStyle name="Normal 3 2 2 3 7" xfId="587"/>
    <cellStyle name="Normal 3 2 2 3 7 2" xfId="20250"/>
    <cellStyle name="Normal 3 2 2 3 7 2 2" xfId="20251"/>
    <cellStyle name="Normal 3 2 2 3 7 2 2 2" xfId="20252"/>
    <cellStyle name="Normal 3 2 2 3 7 2 2 3" xfId="20253"/>
    <cellStyle name="Normal 3 2 2 3 7 2 2 4" xfId="20254"/>
    <cellStyle name="Normal 3 2 2 3 7 2 3" xfId="20255"/>
    <cellStyle name="Normal 3 2 2 3 7 2 4" xfId="20256"/>
    <cellStyle name="Normal 3 2 2 3 7 2 5" xfId="20257"/>
    <cellStyle name="Normal 3 2 2 3 7 3" xfId="20258"/>
    <cellStyle name="Normal 3 2 2 3 7 3 2" xfId="20259"/>
    <cellStyle name="Normal 3 2 2 3 7 3 3" xfId="20260"/>
    <cellStyle name="Normal 3 2 2 3 7 3 4" xfId="20261"/>
    <cellStyle name="Normal 3 2 2 3 7 4" xfId="20262"/>
    <cellStyle name="Normal 3 2 2 3 7 4 2" xfId="20263"/>
    <cellStyle name="Normal 3 2 2 3 7 4 3" xfId="20264"/>
    <cellStyle name="Normal 3 2 2 3 7 4 4" xfId="20265"/>
    <cellStyle name="Normal 3 2 2 3 7 5" xfId="20266"/>
    <cellStyle name="Normal 3 2 2 3 7 6" xfId="20267"/>
    <cellStyle name="Normal 3 2 2 3 7 7" xfId="20268"/>
    <cellStyle name="Normal 3 2 2 3 8" xfId="809"/>
    <cellStyle name="Normal 3 2 2 3 8 2" xfId="20269"/>
    <cellStyle name="Normal 3 2 2 3 8 2 2" xfId="20270"/>
    <cellStyle name="Normal 3 2 2 3 8 2 2 2" xfId="20271"/>
    <cellStyle name="Normal 3 2 2 3 8 2 2 3" xfId="20272"/>
    <cellStyle name="Normal 3 2 2 3 8 2 2 4" xfId="20273"/>
    <cellStyle name="Normal 3 2 2 3 8 2 3" xfId="20274"/>
    <cellStyle name="Normal 3 2 2 3 8 2 4" xfId="20275"/>
    <cellStyle name="Normal 3 2 2 3 8 2 5" xfId="20276"/>
    <cellStyle name="Normal 3 2 2 3 8 3" xfId="20277"/>
    <cellStyle name="Normal 3 2 2 3 8 3 2" xfId="20278"/>
    <cellStyle name="Normal 3 2 2 3 8 3 3" xfId="20279"/>
    <cellStyle name="Normal 3 2 2 3 8 3 4" xfId="20280"/>
    <cellStyle name="Normal 3 2 2 3 8 4" xfId="20281"/>
    <cellStyle name="Normal 3 2 2 3 8 4 2" xfId="20282"/>
    <cellStyle name="Normal 3 2 2 3 8 4 3" xfId="20283"/>
    <cellStyle name="Normal 3 2 2 3 8 4 4" xfId="20284"/>
    <cellStyle name="Normal 3 2 2 3 8 5" xfId="20285"/>
    <cellStyle name="Normal 3 2 2 3 8 6" xfId="20286"/>
    <cellStyle name="Normal 3 2 2 3 8 7" xfId="20287"/>
    <cellStyle name="Normal 3 2 2 3 9" xfId="1043"/>
    <cellStyle name="Normal 3 2 2 3 9 2" xfId="20288"/>
    <cellStyle name="Normal 3 2 2 3 9 2 2" xfId="20289"/>
    <cellStyle name="Normal 3 2 2 3 9 2 2 2" xfId="20290"/>
    <cellStyle name="Normal 3 2 2 3 9 2 2 3" xfId="20291"/>
    <cellStyle name="Normal 3 2 2 3 9 2 2 4" xfId="20292"/>
    <cellStyle name="Normal 3 2 2 3 9 2 3" xfId="20293"/>
    <cellStyle name="Normal 3 2 2 3 9 2 4" xfId="20294"/>
    <cellStyle name="Normal 3 2 2 3 9 2 5" xfId="20295"/>
    <cellStyle name="Normal 3 2 2 3 9 3" xfId="20296"/>
    <cellStyle name="Normal 3 2 2 3 9 3 2" xfId="20297"/>
    <cellStyle name="Normal 3 2 2 3 9 3 3" xfId="20298"/>
    <cellStyle name="Normal 3 2 2 3 9 3 4" xfId="20299"/>
    <cellStyle name="Normal 3 2 2 3 9 4" xfId="20300"/>
    <cellStyle name="Normal 3 2 2 3 9 4 2" xfId="20301"/>
    <cellStyle name="Normal 3 2 2 3 9 4 3" xfId="20302"/>
    <cellStyle name="Normal 3 2 2 3 9 4 4" xfId="20303"/>
    <cellStyle name="Normal 3 2 2 3 9 5" xfId="20304"/>
    <cellStyle name="Normal 3 2 2 3 9 6" xfId="20305"/>
    <cellStyle name="Normal 3 2 2 3 9 7" xfId="20306"/>
    <cellStyle name="Normal 3 2 2 4" xfId="40"/>
    <cellStyle name="Normal 3 2 2 4 10" xfId="1697"/>
    <cellStyle name="Normal 3 2 2 4 10 2" xfId="20307"/>
    <cellStyle name="Normal 3 2 2 4 10 2 2" xfId="20308"/>
    <cellStyle name="Normal 3 2 2 4 10 2 2 2" xfId="20309"/>
    <cellStyle name="Normal 3 2 2 4 10 2 2 3" xfId="20310"/>
    <cellStyle name="Normal 3 2 2 4 10 2 2 4" xfId="20311"/>
    <cellStyle name="Normal 3 2 2 4 10 2 3" xfId="20312"/>
    <cellStyle name="Normal 3 2 2 4 10 2 4" xfId="20313"/>
    <cellStyle name="Normal 3 2 2 4 10 2 5" xfId="20314"/>
    <cellStyle name="Normal 3 2 2 4 10 3" xfId="20315"/>
    <cellStyle name="Normal 3 2 2 4 10 3 2" xfId="20316"/>
    <cellStyle name="Normal 3 2 2 4 10 3 3" xfId="20317"/>
    <cellStyle name="Normal 3 2 2 4 10 3 4" xfId="20318"/>
    <cellStyle name="Normal 3 2 2 4 10 4" xfId="20319"/>
    <cellStyle name="Normal 3 2 2 4 10 4 2" xfId="20320"/>
    <cellStyle name="Normal 3 2 2 4 10 4 3" xfId="20321"/>
    <cellStyle name="Normal 3 2 2 4 10 4 4" xfId="20322"/>
    <cellStyle name="Normal 3 2 2 4 10 5" xfId="20323"/>
    <cellStyle name="Normal 3 2 2 4 10 6" xfId="20324"/>
    <cellStyle name="Normal 3 2 2 4 10 7" xfId="20325"/>
    <cellStyle name="Normal 3 2 2 4 11" xfId="264"/>
    <cellStyle name="Normal 3 2 2 4 11 2" xfId="20326"/>
    <cellStyle name="Normal 3 2 2 4 11 2 2" xfId="20327"/>
    <cellStyle name="Normal 3 2 2 4 11 2 3" xfId="20328"/>
    <cellStyle name="Normal 3 2 2 4 11 2 4" xfId="20329"/>
    <cellStyle name="Normal 3 2 2 4 11 3" xfId="20330"/>
    <cellStyle name="Normal 3 2 2 4 11 3 2" xfId="20331"/>
    <cellStyle name="Normal 3 2 2 4 11 3 3" xfId="20332"/>
    <cellStyle name="Normal 3 2 2 4 11 3 4" xfId="20333"/>
    <cellStyle name="Normal 3 2 2 4 11 4" xfId="20334"/>
    <cellStyle name="Normal 3 2 2 4 11 5" xfId="20335"/>
    <cellStyle name="Normal 3 2 2 4 11 6" xfId="20336"/>
    <cellStyle name="Normal 3 2 2 4 12" xfId="20337"/>
    <cellStyle name="Normal 3 2 2 4 12 2" xfId="20338"/>
    <cellStyle name="Normal 3 2 2 4 12 2 2" xfId="20339"/>
    <cellStyle name="Normal 3 2 2 4 12 2 3" xfId="20340"/>
    <cellStyle name="Normal 3 2 2 4 12 2 4" xfId="20341"/>
    <cellStyle name="Normal 3 2 2 4 12 3" xfId="20342"/>
    <cellStyle name="Normal 3 2 2 4 12 4" xfId="20343"/>
    <cellStyle name="Normal 3 2 2 4 12 5" xfId="20344"/>
    <cellStyle name="Normal 3 2 2 4 13" xfId="20345"/>
    <cellStyle name="Normal 3 2 2 4 13 2" xfId="20346"/>
    <cellStyle name="Normal 3 2 2 4 13 3" xfId="20347"/>
    <cellStyle name="Normal 3 2 2 4 13 4" xfId="20348"/>
    <cellStyle name="Normal 3 2 2 4 14" xfId="20349"/>
    <cellStyle name="Normal 3 2 2 4 14 2" xfId="20350"/>
    <cellStyle name="Normal 3 2 2 4 14 3" xfId="20351"/>
    <cellStyle name="Normal 3 2 2 4 14 4" xfId="20352"/>
    <cellStyle name="Normal 3 2 2 4 15" xfId="20353"/>
    <cellStyle name="Normal 3 2 2 4 16" xfId="20354"/>
    <cellStyle name="Normal 3 2 2 4 17" xfId="20355"/>
    <cellStyle name="Normal 3 2 2 4 2" xfId="77"/>
    <cellStyle name="Normal 3 2 2 4 2 10" xfId="20356"/>
    <cellStyle name="Normal 3 2 2 4 2 10 2" xfId="20357"/>
    <cellStyle name="Normal 3 2 2 4 2 10 2 2" xfId="20358"/>
    <cellStyle name="Normal 3 2 2 4 2 10 2 3" xfId="20359"/>
    <cellStyle name="Normal 3 2 2 4 2 10 2 4" xfId="20360"/>
    <cellStyle name="Normal 3 2 2 4 2 10 3" xfId="20361"/>
    <cellStyle name="Normal 3 2 2 4 2 10 4" xfId="20362"/>
    <cellStyle name="Normal 3 2 2 4 2 10 5" xfId="20363"/>
    <cellStyle name="Normal 3 2 2 4 2 11" xfId="20364"/>
    <cellStyle name="Normal 3 2 2 4 2 11 2" xfId="20365"/>
    <cellStyle name="Normal 3 2 2 4 2 11 3" xfId="20366"/>
    <cellStyle name="Normal 3 2 2 4 2 11 4" xfId="20367"/>
    <cellStyle name="Normal 3 2 2 4 2 12" xfId="20368"/>
    <cellStyle name="Normal 3 2 2 4 2 12 2" xfId="20369"/>
    <cellStyle name="Normal 3 2 2 4 2 12 3" xfId="20370"/>
    <cellStyle name="Normal 3 2 2 4 2 12 4" xfId="20371"/>
    <cellStyle name="Normal 3 2 2 4 2 13" xfId="20372"/>
    <cellStyle name="Normal 3 2 2 4 2 14" xfId="20373"/>
    <cellStyle name="Normal 3 2 2 4 2 15" xfId="20374"/>
    <cellStyle name="Normal 3 2 2 4 2 2" xfId="225"/>
    <cellStyle name="Normal 3 2 2 4 2 2 10" xfId="20375"/>
    <cellStyle name="Normal 3 2 2 4 2 2 10 2" xfId="20376"/>
    <cellStyle name="Normal 3 2 2 4 2 2 10 3" xfId="20377"/>
    <cellStyle name="Normal 3 2 2 4 2 2 10 4" xfId="20378"/>
    <cellStyle name="Normal 3 2 2 4 2 2 11" xfId="20379"/>
    <cellStyle name="Normal 3 2 2 4 2 2 12" xfId="20380"/>
    <cellStyle name="Normal 3 2 2 4 2 2 13" xfId="20381"/>
    <cellStyle name="Normal 3 2 2 4 2 2 2" xfId="783"/>
    <cellStyle name="Normal 3 2 2 4 2 2 2 2" xfId="20382"/>
    <cellStyle name="Normal 3 2 2 4 2 2 2 2 2" xfId="20383"/>
    <cellStyle name="Normal 3 2 2 4 2 2 2 2 2 2" xfId="20384"/>
    <cellStyle name="Normal 3 2 2 4 2 2 2 2 2 3" xfId="20385"/>
    <cellStyle name="Normal 3 2 2 4 2 2 2 2 2 4" xfId="20386"/>
    <cellStyle name="Normal 3 2 2 4 2 2 2 2 3" xfId="20387"/>
    <cellStyle name="Normal 3 2 2 4 2 2 2 2 4" xfId="20388"/>
    <cellStyle name="Normal 3 2 2 4 2 2 2 2 5" xfId="20389"/>
    <cellStyle name="Normal 3 2 2 4 2 2 2 3" xfId="20390"/>
    <cellStyle name="Normal 3 2 2 4 2 2 2 3 2" xfId="20391"/>
    <cellStyle name="Normal 3 2 2 4 2 2 2 3 3" xfId="20392"/>
    <cellStyle name="Normal 3 2 2 4 2 2 2 3 4" xfId="20393"/>
    <cellStyle name="Normal 3 2 2 4 2 2 2 4" xfId="20394"/>
    <cellStyle name="Normal 3 2 2 4 2 2 2 4 2" xfId="20395"/>
    <cellStyle name="Normal 3 2 2 4 2 2 2 4 3" xfId="20396"/>
    <cellStyle name="Normal 3 2 2 4 2 2 2 4 4" xfId="20397"/>
    <cellStyle name="Normal 3 2 2 4 2 2 2 5" xfId="20398"/>
    <cellStyle name="Normal 3 2 2 4 2 2 2 6" xfId="20399"/>
    <cellStyle name="Normal 3 2 2 4 2 2 2 7" xfId="20400"/>
    <cellStyle name="Normal 3 2 2 4 2 2 3" xfId="1005"/>
    <cellStyle name="Normal 3 2 2 4 2 2 3 2" xfId="20401"/>
    <cellStyle name="Normal 3 2 2 4 2 2 3 2 2" xfId="20402"/>
    <cellStyle name="Normal 3 2 2 4 2 2 3 2 2 2" xfId="20403"/>
    <cellStyle name="Normal 3 2 2 4 2 2 3 2 2 3" xfId="20404"/>
    <cellStyle name="Normal 3 2 2 4 2 2 3 2 2 4" xfId="20405"/>
    <cellStyle name="Normal 3 2 2 4 2 2 3 2 3" xfId="20406"/>
    <cellStyle name="Normal 3 2 2 4 2 2 3 2 4" xfId="20407"/>
    <cellStyle name="Normal 3 2 2 4 2 2 3 2 5" xfId="20408"/>
    <cellStyle name="Normal 3 2 2 4 2 2 3 3" xfId="20409"/>
    <cellStyle name="Normal 3 2 2 4 2 2 3 3 2" xfId="20410"/>
    <cellStyle name="Normal 3 2 2 4 2 2 3 3 3" xfId="20411"/>
    <cellStyle name="Normal 3 2 2 4 2 2 3 3 4" xfId="20412"/>
    <cellStyle name="Normal 3 2 2 4 2 2 3 4" xfId="20413"/>
    <cellStyle name="Normal 3 2 2 4 2 2 3 4 2" xfId="20414"/>
    <cellStyle name="Normal 3 2 2 4 2 2 3 4 3" xfId="20415"/>
    <cellStyle name="Normal 3 2 2 4 2 2 3 4 4" xfId="20416"/>
    <cellStyle name="Normal 3 2 2 4 2 2 3 5" xfId="20417"/>
    <cellStyle name="Normal 3 2 2 4 2 2 3 6" xfId="20418"/>
    <cellStyle name="Normal 3 2 2 4 2 2 3 7" xfId="20419"/>
    <cellStyle name="Normal 3 2 2 4 2 2 4" xfId="1332"/>
    <cellStyle name="Normal 3 2 2 4 2 2 4 2" xfId="20420"/>
    <cellStyle name="Normal 3 2 2 4 2 2 4 2 2" xfId="20421"/>
    <cellStyle name="Normal 3 2 2 4 2 2 4 2 2 2" xfId="20422"/>
    <cellStyle name="Normal 3 2 2 4 2 2 4 2 2 3" xfId="20423"/>
    <cellStyle name="Normal 3 2 2 4 2 2 4 2 2 4" xfId="20424"/>
    <cellStyle name="Normal 3 2 2 4 2 2 4 2 3" xfId="20425"/>
    <cellStyle name="Normal 3 2 2 4 2 2 4 2 4" xfId="20426"/>
    <cellStyle name="Normal 3 2 2 4 2 2 4 2 5" xfId="20427"/>
    <cellStyle name="Normal 3 2 2 4 2 2 4 3" xfId="20428"/>
    <cellStyle name="Normal 3 2 2 4 2 2 4 3 2" xfId="20429"/>
    <cellStyle name="Normal 3 2 2 4 2 2 4 3 3" xfId="20430"/>
    <cellStyle name="Normal 3 2 2 4 2 2 4 3 4" xfId="20431"/>
    <cellStyle name="Normal 3 2 2 4 2 2 4 4" xfId="20432"/>
    <cellStyle name="Normal 3 2 2 4 2 2 4 4 2" xfId="20433"/>
    <cellStyle name="Normal 3 2 2 4 2 2 4 4 3" xfId="20434"/>
    <cellStyle name="Normal 3 2 2 4 2 2 4 4 4" xfId="20435"/>
    <cellStyle name="Normal 3 2 2 4 2 2 4 5" xfId="20436"/>
    <cellStyle name="Normal 3 2 2 4 2 2 4 6" xfId="20437"/>
    <cellStyle name="Normal 3 2 2 4 2 2 4 7" xfId="20438"/>
    <cellStyle name="Normal 3 2 2 4 2 2 5" xfId="1659"/>
    <cellStyle name="Normal 3 2 2 4 2 2 5 2" xfId="20439"/>
    <cellStyle name="Normal 3 2 2 4 2 2 5 2 2" xfId="20440"/>
    <cellStyle name="Normal 3 2 2 4 2 2 5 2 2 2" xfId="20441"/>
    <cellStyle name="Normal 3 2 2 4 2 2 5 2 2 3" xfId="20442"/>
    <cellStyle name="Normal 3 2 2 4 2 2 5 2 2 4" xfId="20443"/>
    <cellStyle name="Normal 3 2 2 4 2 2 5 2 3" xfId="20444"/>
    <cellStyle name="Normal 3 2 2 4 2 2 5 2 4" xfId="20445"/>
    <cellStyle name="Normal 3 2 2 4 2 2 5 2 5" xfId="20446"/>
    <cellStyle name="Normal 3 2 2 4 2 2 5 3" xfId="20447"/>
    <cellStyle name="Normal 3 2 2 4 2 2 5 3 2" xfId="20448"/>
    <cellStyle name="Normal 3 2 2 4 2 2 5 3 3" xfId="20449"/>
    <cellStyle name="Normal 3 2 2 4 2 2 5 3 4" xfId="20450"/>
    <cellStyle name="Normal 3 2 2 4 2 2 5 4" xfId="20451"/>
    <cellStyle name="Normal 3 2 2 4 2 2 5 4 2" xfId="20452"/>
    <cellStyle name="Normal 3 2 2 4 2 2 5 4 3" xfId="20453"/>
    <cellStyle name="Normal 3 2 2 4 2 2 5 4 4" xfId="20454"/>
    <cellStyle name="Normal 3 2 2 4 2 2 5 5" xfId="20455"/>
    <cellStyle name="Normal 3 2 2 4 2 2 5 6" xfId="20456"/>
    <cellStyle name="Normal 3 2 2 4 2 2 5 7" xfId="20457"/>
    <cellStyle name="Normal 3 2 2 4 2 2 6" xfId="1881"/>
    <cellStyle name="Normal 3 2 2 4 2 2 6 2" xfId="20458"/>
    <cellStyle name="Normal 3 2 2 4 2 2 6 2 2" xfId="20459"/>
    <cellStyle name="Normal 3 2 2 4 2 2 6 2 2 2" xfId="20460"/>
    <cellStyle name="Normal 3 2 2 4 2 2 6 2 2 3" xfId="20461"/>
    <cellStyle name="Normal 3 2 2 4 2 2 6 2 2 4" xfId="20462"/>
    <cellStyle name="Normal 3 2 2 4 2 2 6 2 3" xfId="20463"/>
    <cellStyle name="Normal 3 2 2 4 2 2 6 2 4" xfId="20464"/>
    <cellStyle name="Normal 3 2 2 4 2 2 6 2 5" xfId="20465"/>
    <cellStyle name="Normal 3 2 2 4 2 2 6 3" xfId="20466"/>
    <cellStyle name="Normal 3 2 2 4 2 2 6 3 2" xfId="20467"/>
    <cellStyle name="Normal 3 2 2 4 2 2 6 3 3" xfId="20468"/>
    <cellStyle name="Normal 3 2 2 4 2 2 6 3 4" xfId="20469"/>
    <cellStyle name="Normal 3 2 2 4 2 2 6 4" xfId="20470"/>
    <cellStyle name="Normal 3 2 2 4 2 2 6 4 2" xfId="20471"/>
    <cellStyle name="Normal 3 2 2 4 2 2 6 4 3" xfId="20472"/>
    <cellStyle name="Normal 3 2 2 4 2 2 6 4 4" xfId="20473"/>
    <cellStyle name="Normal 3 2 2 4 2 2 6 5" xfId="20474"/>
    <cellStyle name="Normal 3 2 2 4 2 2 6 6" xfId="20475"/>
    <cellStyle name="Normal 3 2 2 4 2 2 6 7" xfId="20476"/>
    <cellStyle name="Normal 3 2 2 4 2 2 7" xfId="561"/>
    <cellStyle name="Normal 3 2 2 4 2 2 7 2" xfId="20477"/>
    <cellStyle name="Normal 3 2 2 4 2 2 7 2 2" xfId="20478"/>
    <cellStyle name="Normal 3 2 2 4 2 2 7 2 3" xfId="20479"/>
    <cellStyle name="Normal 3 2 2 4 2 2 7 2 4" xfId="20480"/>
    <cellStyle name="Normal 3 2 2 4 2 2 7 3" xfId="20481"/>
    <cellStyle name="Normal 3 2 2 4 2 2 7 3 2" xfId="20482"/>
    <cellStyle name="Normal 3 2 2 4 2 2 7 3 3" xfId="20483"/>
    <cellStyle name="Normal 3 2 2 4 2 2 7 3 4" xfId="20484"/>
    <cellStyle name="Normal 3 2 2 4 2 2 7 4" xfId="20485"/>
    <cellStyle name="Normal 3 2 2 4 2 2 7 5" xfId="20486"/>
    <cellStyle name="Normal 3 2 2 4 2 2 7 6" xfId="20487"/>
    <cellStyle name="Normal 3 2 2 4 2 2 8" xfId="20488"/>
    <cellStyle name="Normal 3 2 2 4 2 2 8 2" xfId="20489"/>
    <cellStyle name="Normal 3 2 2 4 2 2 8 2 2" xfId="20490"/>
    <cellStyle name="Normal 3 2 2 4 2 2 8 2 3" xfId="20491"/>
    <cellStyle name="Normal 3 2 2 4 2 2 8 2 4" xfId="20492"/>
    <cellStyle name="Normal 3 2 2 4 2 2 8 3" xfId="20493"/>
    <cellStyle name="Normal 3 2 2 4 2 2 8 4" xfId="20494"/>
    <cellStyle name="Normal 3 2 2 4 2 2 8 5" xfId="20495"/>
    <cellStyle name="Normal 3 2 2 4 2 2 9" xfId="20496"/>
    <cellStyle name="Normal 3 2 2 4 2 2 9 2" xfId="20497"/>
    <cellStyle name="Normal 3 2 2 4 2 2 9 3" xfId="20498"/>
    <cellStyle name="Normal 3 2 2 4 2 2 9 4" xfId="20499"/>
    <cellStyle name="Normal 3 2 2 4 2 3" xfId="413"/>
    <cellStyle name="Normal 3 2 2 4 2 3 2" xfId="1184"/>
    <cellStyle name="Normal 3 2 2 4 2 3 2 2" xfId="20500"/>
    <cellStyle name="Normal 3 2 2 4 2 3 2 2 2" xfId="20501"/>
    <cellStyle name="Normal 3 2 2 4 2 3 2 2 2 2" xfId="20502"/>
    <cellStyle name="Normal 3 2 2 4 2 3 2 2 2 3" xfId="20503"/>
    <cellStyle name="Normal 3 2 2 4 2 3 2 2 2 4" xfId="20504"/>
    <cellStyle name="Normal 3 2 2 4 2 3 2 2 3" xfId="20505"/>
    <cellStyle name="Normal 3 2 2 4 2 3 2 2 4" xfId="20506"/>
    <cellStyle name="Normal 3 2 2 4 2 3 2 2 5" xfId="20507"/>
    <cellStyle name="Normal 3 2 2 4 2 3 2 3" xfId="20508"/>
    <cellStyle name="Normal 3 2 2 4 2 3 2 3 2" xfId="20509"/>
    <cellStyle name="Normal 3 2 2 4 2 3 2 3 3" xfId="20510"/>
    <cellStyle name="Normal 3 2 2 4 2 3 2 3 4" xfId="20511"/>
    <cellStyle name="Normal 3 2 2 4 2 3 2 4" xfId="20512"/>
    <cellStyle name="Normal 3 2 2 4 2 3 2 4 2" xfId="20513"/>
    <cellStyle name="Normal 3 2 2 4 2 3 2 4 3" xfId="20514"/>
    <cellStyle name="Normal 3 2 2 4 2 3 2 4 4" xfId="20515"/>
    <cellStyle name="Normal 3 2 2 4 2 3 2 5" xfId="20516"/>
    <cellStyle name="Normal 3 2 2 4 2 3 2 6" xfId="20517"/>
    <cellStyle name="Normal 3 2 2 4 2 3 2 7" xfId="20518"/>
    <cellStyle name="Normal 3 2 2 4 2 3 3" xfId="1511"/>
    <cellStyle name="Normal 3 2 2 4 2 3 3 2" xfId="20519"/>
    <cellStyle name="Normal 3 2 2 4 2 3 3 2 2" xfId="20520"/>
    <cellStyle name="Normal 3 2 2 4 2 3 3 2 2 2" xfId="20521"/>
    <cellStyle name="Normal 3 2 2 4 2 3 3 2 2 3" xfId="20522"/>
    <cellStyle name="Normal 3 2 2 4 2 3 3 2 2 4" xfId="20523"/>
    <cellStyle name="Normal 3 2 2 4 2 3 3 2 3" xfId="20524"/>
    <cellStyle name="Normal 3 2 2 4 2 3 3 2 4" xfId="20525"/>
    <cellStyle name="Normal 3 2 2 4 2 3 3 2 5" xfId="20526"/>
    <cellStyle name="Normal 3 2 2 4 2 3 3 3" xfId="20527"/>
    <cellStyle name="Normal 3 2 2 4 2 3 3 3 2" xfId="20528"/>
    <cellStyle name="Normal 3 2 2 4 2 3 3 3 3" xfId="20529"/>
    <cellStyle name="Normal 3 2 2 4 2 3 3 3 4" xfId="20530"/>
    <cellStyle name="Normal 3 2 2 4 2 3 3 4" xfId="20531"/>
    <cellStyle name="Normal 3 2 2 4 2 3 3 4 2" xfId="20532"/>
    <cellStyle name="Normal 3 2 2 4 2 3 3 4 3" xfId="20533"/>
    <cellStyle name="Normal 3 2 2 4 2 3 3 4 4" xfId="20534"/>
    <cellStyle name="Normal 3 2 2 4 2 3 3 5" xfId="20535"/>
    <cellStyle name="Normal 3 2 2 4 2 3 3 6" xfId="20536"/>
    <cellStyle name="Normal 3 2 2 4 2 3 3 7" xfId="20537"/>
    <cellStyle name="Normal 3 2 2 4 2 3 4" xfId="20538"/>
    <cellStyle name="Normal 3 2 2 4 2 3 4 2" xfId="20539"/>
    <cellStyle name="Normal 3 2 2 4 2 3 4 2 2" xfId="20540"/>
    <cellStyle name="Normal 3 2 2 4 2 3 4 2 3" xfId="20541"/>
    <cellStyle name="Normal 3 2 2 4 2 3 4 2 4" xfId="20542"/>
    <cellStyle name="Normal 3 2 2 4 2 3 4 3" xfId="20543"/>
    <cellStyle name="Normal 3 2 2 4 2 3 4 3 2" xfId="20544"/>
    <cellStyle name="Normal 3 2 2 4 2 3 4 3 3" xfId="20545"/>
    <cellStyle name="Normal 3 2 2 4 2 3 4 3 4" xfId="20546"/>
    <cellStyle name="Normal 3 2 2 4 2 3 4 4" xfId="20547"/>
    <cellStyle name="Normal 3 2 2 4 2 3 4 5" xfId="20548"/>
    <cellStyle name="Normal 3 2 2 4 2 3 4 6" xfId="20549"/>
    <cellStyle name="Normal 3 2 2 4 2 3 5" xfId="20550"/>
    <cellStyle name="Normal 3 2 2 4 2 3 5 2" xfId="20551"/>
    <cellStyle name="Normal 3 2 2 4 2 3 5 3" xfId="20552"/>
    <cellStyle name="Normal 3 2 2 4 2 3 5 4" xfId="20553"/>
    <cellStyle name="Normal 3 2 2 4 2 3 6" xfId="20554"/>
    <cellStyle name="Normal 3 2 2 4 2 3 6 2" xfId="20555"/>
    <cellStyle name="Normal 3 2 2 4 2 3 6 3" xfId="20556"/>
    <cellStyle name="Normal 3 2 2 4 2 3 6 4" xfId="20557"/>
    <cellStyle name="Normal 3 2 2 4 2 3 7" xfId="20558"/>
    <cellStyle name="Normal 3 2 2 4 2 3 8" xfId="20559"/>
    <cellStyle name="Normal 3 2 2 4 2 3 9" xfId="20560"/>
    <cellStyle name="Normal 3 2 2 4 2 4" xfId="635"/>
    <cellStyle name="Normal 3 2 2 4 2 4 2" xfId="20561"/>
    <cellStyle name="Normal 3 2 2 4 2 4 2 2" xfId="20562"/>
    <cellStyle name="Normal 3 2 2 4 2 4 2 2 2" xfId="20563"/>
    <cellStyle name="Normal 3 2 2 4 2 4 2 2 3" xfId="20564"/>
    <cellStyle name="Normal 3 2 2 4 2 4 2 2 4" xfId="20565"/>
    <cellStyle name="Normal 3 2 2 4 2 4 2 3" xfId="20566"/>
    <cellStyle name="Normal 3 2 2 4 2 4 2 4" xfId="20567"/>
    <cellStyle name="Normal 3 2 2 4 2 4 2 5" xfId="20568"/>
    <cellStyle name="Normal 3 2 2 4 2 4 3" xfId="20569"/>
    <cellStyle name="Normal 3 2 2 4 2 4 3 2" xfId="20570"/>
    <cellStyle name="Normal 3 2 2 4 2 4 3 3" xfId="20571"/>
    <cellStyle name="Normal 3 2 2 4 2 4 3 4" xfId="20572"/>
    <cellStyle name="Normal 3 2 2 4 2 4 4" xfId="20573"/>
    <cellStyle name="Normal 3 2 2 4 2 4 4 2" xfId="20574"/>
    <cellStyle name="Normal 3 2 2 4 2 4 4 3" xfId="20575"/>
    <cellStyle name="Normal 3 2 2 4 2 4 4 4" xfId="20576"/>
    <cellStyle name="Normal 3 2 2 4 2 4 5" xfId="20577"/>
    <cellStyle name="Normal 3 2 2 4 2 4 6" xfId="20578"/>
    <cellStyle name="Normal 3 2 2 4 2 4 7" xfId="20579"/>
    <cellStyle name="Normal 3 2 2 4 2 5" xfId="857"/>
    <cellStyle name="Normal 3 2 2 4 2 5 2" xfId="20580"/>
    <cellStyle name="Normal 3 2 2 4 2 5 2 2" xfId="20581"/>
    <cellStyle name="Normal 3 2 2 4 2 5 2 2 2" xfId="20582"/>
    <cellStyle name="Normal 3 2 2 4 2 5 2 2 3" xfId="20583"/>
    <cellStyle name="Normal 3 2 2 4 2 5 2 2 4" xfId="20584"/>
    <cellStyle name="Normal 3 2 2 4 2 5 2 3" xfId="20585"/>
    <cellStyle name="Normal 3 2 2 4 2 5 2 4" xfId="20586"/>
    <cellStyle name="Normal 3 2 2 4 2 5 2 5" xfId="20587"/>
    <cellStyle name="Normal 3 2 2 4 2 5 3" xfId="20588"/>
    <cellStyle name="Normal 3 2 2 4 2 5 3 2" xfId="20589"/>
    <cellStyle name="Normal 3 2 2 4 2 5 3 3" xfId="20590"/>
    <cellStyle name="Normal 3 2 2 4 2 5 3 4" xfId="20591"/>
    <cellStyle name="Normal 3 2 2 4 2 5 4" xfId="20592"/>
    <cellStyle name="Normal 3 2 2 4 2 5 4 2" xfId="20593"/>
    <cellStyle name="Normal 3 2 2 4 2 5 4 3" xfId="20594"/>
    <cellStyle name="Normal 3 2 2 4 2 5 4 4" xfId="20595"/>
    <cellStyle name="Normal 3 2 2 4 2 5 5" xfId="20596"/>
    <cellStyle name="Normal 3 2 2 4 2 5 6" xfId="20597"/>
    <cellStyle name="Normal 3 2 2 4 2 5 7" xfId="20598"/>
    <cellStyle name="Normal 3 2 2 4 2 6" xfId="1110"/>
    <cellStyle name="Normal 3 2 2 4 2 6 2" xfId="20599"/>
    <cellStyle name="Normal 3 2 2 4 2 6 2 2" xfId="20600"/>
    <cellStyle name="Normal 3 2 2 4 2 6 2 2 2" xfId="20601"/>
    <cellStyle name="Normal 3 2 2 4 2 6 2 2 3" xfId="20602"/>
    <cellStyle name="Normal 3 2 2 4 2 6 2 2 4" xfId="20603"/>
    <cellStyle name="Normal 3 2 2 4 2 6 2 3" xfId="20604"/>
    <cellStyle name="Normal 3 2 2 4 2 6 2 4" xfId="20605"/>
    <cellStyle name="Normal 3 2 2 4 2 6 2 5" xfId="20606"/>
    <cellStyle name="Normal 3 2 2 4 2 6 3" xfId="20607"/>
    <cellStyle name="Normal 3 2 2 4 2 6 3 2" xfId="20608"/>
    <cellStyle name="Normal 3 2 2 4 2 6 3 3" xfId="20609"/>
    <cellStyle name="Normal 3 2 2 4 2 6 3 4" xfId="20610"/>
    <cellStyle name="Normal 3 2 2 4 2 6 4" xfId="20611"/>
    <cellStyle name="Normal 3 2 2 4 2 6 4 2" xfId="20612"/>
    <cellStyle name="Normal 3 2 2 4 2 6 4 3" xfId="20613"/>
    <cellStyle name="Normal 3 2 2 4 2 6 4 4" xfId="20614"/>
    <cellStyle name="Normal 3 2 2 4 2 6 5" xfId="20615"/>
    <cellStyle name="Normal 3 2 2 4 2 6 6" xfId="20616"/>
    <cellStyle name="Normal 3 2 2 4 2 6 7" xfId="20617"/>
    <cellStyle name="Normal 3 2 2 4 2 7" xfId="1437"/>
    <cellStyle name="Normal 3 2 2 4 2 7 2" xfId="20618"/>
    <cellStyle name="Normal 3 2 2 4 2 7 2 2" xfId="20619"/>
    <cellStyle name="Normal 3 2 2 4 2 7 2 2 2" xfId="20620"/>
    <cellStyle name="Normal 3 2 2 4 2 7 2 2 3" xfId="20621"/>
    <cellStyle name="Normal 3 2 2 4 2 7 2 2 4" xfId="20622"/>
    <cellStyle name="Normal 3 2 2 4 2 7 2 3" xfId="20623"/>
    <cellStyle name="Normal 3 2 2 4 2 7 2 4" xfId="20624"/>
    <cellStyle name="Normal 3 2 2 4 2 7 2 5" xfId="20625"/>
    <cellStyle name="Normal 3 2 2 4 2 7 3" xfId="20626"/>
    <cellStyle name="Normal 3 2 2 4 2 7 3 2" xfId="20627"/>
    <cellStyle name="Normal 3 2 2 4 2 7 3 3" xfId="20628"/>
    <cellStyle name="Normal 3 2 2 4 2 7 3 4" xfId="20629"/>
    <cellStyle name="Normal 3 2 2 4 2 7 4" xfId="20630"/>
    <cellStyle name="Normal 3 2 2 4 2 7 4 2" xfId="20631"/>
    <cellStyle name="Normal 3 2 2 4 2 7 4 3" xfId="20632"/>
    <cellStyle name="Normal 3 2 2 4 2 7 4 4" xfId="20633"/>
    <cellStyle name="Normal 3 2 2 4 2 7 5" xfId="20634"/>
    <cellStyle name="Normal 3 2 2 4 2 7 6" xfId="20635"/>
    <cellStyle name="Normal 3 2 2 4 2 7 7" xfId="20636"/>
    <cellStyle name="Normal 3 2 2 4 2 8" xfId="1733"/>
    <cellStyle name="Normal 3 2 2 4 2 8 2" xfId="20637"/>
    <cellStyle name="Normal 3 2 2 4 2 8 2 2" xfId="20638"/>
    <cellStyle name="Normal 3 2 2 4 2 8 2 2 2" xfId="20639"/>
    <cellStyle name="Normal 3 2 2 4 2 8 2 2 3" xfId="20640"/>
    <cellStyle name="Normal 3 2 2 4 2 8 2 2 4" xfId="20641"/>
    <cellStyle name="Normal 3 2 2 4 2 8 2 3" xfId="20642"/>
    <cellStyle name="Normal 3 2 2 4 2 8 2 4" xfId="20643"/>
    <cellStyle name="Normal 3 2 2 4 2 8 2 5" xfId="20644"/>
    <cellStyle name="Normal 3 2 2 4 2 8 3" xfId="20645"/>
    <cellStyle name="Normal 3 2 2 4 2 8 3 2" xfId="20646"/>
    <cellStyle name="Normal 3 2 2 4 2 8 3 3" xfId="20647"/>
    <cellStyle name="Normal 3 2 2 4 2 8 3 4" xfId="20648"/>
    <cellStyle name="Normal 3 2 2 4 2 8 4" xfId="20649"/>
    <cellStyle name="Normal 3 2 2 4 2 8 4 2" xfId="20650"/>
    <cellStyle name="Normal 3 2 2 4 2 8 4 3" xfId="20651"/>
    <cellStyle name="Normal 3 2 2 4 2 8 4 4" xfId="20652"/>
    <cellStyle name="Normal 3 2 2 4 2 8 5" xfId="20653"/>
    <cellStyle name="Normal 3 2 2 4 2 8 6" xfId="20654"/>
    <cellStyle name="Normal 3 2 2 4 2 8 7" xfId="20655"/>
    <cellStyle name="Normal 3 2 2 4 2 9" xfId="339"/>
    <cellStyle name="Normal 3 2 2 4 2 9 2" xfId="20656"/>
    <cellStyle name="Normal 3 2 2 4 2 9 2 2" xfId="20657"/>
    <cellStyle name="Normal 3 2 2 4 2 9 2 3" xfId="20658"/>
    <cellStyle name="Normal 3 2 2 4 2 9 2 4" xfId="20659"/>
    <cellStyle name="Normal 3 2 2 4 2 9 3" xfId="20660"/>
    <cellStyle name="Normal 3 2 2 4 2 9 3 2" xfId="20661"/>
    <cellStyle name="Normal 3 2 2 4 2 9 3 3" xfId="20662"/>
    <cellStyle name="Normal 3 2 2 4 2 9 3 4" xfId="20663"/>
    <cellStyle name="Normal 3 2 2 4 2 9 4" xfId="20664"/>
    <cellStyle name="Normal 3 2 2 4 2 9 5" xfId="20665"/>
    <cellStyle name="Normal 3 2 2 4 2 9 6" xfId="20666"/>
    <cellStyle name="Normal 3 2 2 4 3" xfId="115"/>
    <cellStyle name="Normal 3 2 2 4 3 10" xfId="20667"/>
    <cellStyle name="Normal 3 2 2 4 3 10 2" xfId="20668"/>
    <cellStyle name="Normal 3 2 2 4 3 10 2 2" xfId="20669"/>
    <cellStyle name="Normal 3 2 2 4 3 10 2 3" xfId="20670"/>
    <cellStyle name="Normal 3 2 2 4 3 10 2 4" xfId="20671"/>
    <cellStyle name="Normal 3 2 2 4 3 10 3" xfId="20672"/>
    <cellStyle name="Normal 3 2 2 4 3 10 4" xfId="20673"/>
    <cellStyle name="Normal 3 2 2 4 3 10 5" xfId="20674"/>
    <cellStyle name="Normal 3 2 2 4 3 11" xfId="20675"/>
    <cellStyle name="Normal 3 2 2 4 3 11 2" xfId="20676"/>
    <cellStyle name="Normal 3 2 2 4 3 11 3" xfId="20677"/>
    <cellStyle name="Normal 3 2 2 4 3 11 4" xfId="20678"/>
    <cellStyle name="Normal 3 2 2 4 3 12" xfId="20679"/>
    <cellStyle name="Normal 3 2 2 4 3 12 2" xfId="20680"/>
    <cellStyle name="Normal 3 2 2 4 3 12 3" xfId="20681"/>
    <cellStyle name="Normal 3 2 2 4 3 12 4" xfId="20682"/>
    <cellStyle name="Normal 3 2 2 4 3 13" xfId="20683"/>
    <cellStyle name="Normal 3 2 2 4 3 14" xfId="20684"/>
    <cellStyle name="Normal 3 2 2 4 3 15" xfId="20685"/>
    <cellStyle name="Normal 3 2 2 4 3 2" xfId="189"/>
    <cellStyle name="Normal 3 2 2 4 3 2 10" xfId="20686"/>
    <cellStyle name="Normal 3 2 2 4 3 2 10 2" xfId="20687"/>
    <cellStyle name="Normal 3 2 2 4 3 2 10 3" xfId="20688"/>
    <cellStyle name="Normal 3 2 2 4 3 2 10 4" xfId="20689"/>
    <cellStyle name="Normal 3 2 2 4 3 2 11" xfId="20690"/>
    <cellStyle name="Normal 3 2 2 4 3 2 12" xfId="20691"/>
    <cellStyle name="Normal 3 2 2 4 3 2 13" xfId="20692"/>
    <cellStyle name="Normal 3 2 2 4 3 2 2" xfId="747"/>
    <cellStyle name="Normal 3 2 2 4 3 2 2 2" xfId="20693"/>
    <cellStyle name="Normal 3 2 2 4 3 2 2 2 2" xfId="20694"/>
    <cellStyle name="Normal 3 2 2 4 3 2 2 2 2 2" xfId="20695"/>
    <cellStyle name="Normal 3 2 2 4 3 2 2 2 2 3" xfId="20696"/>
    <cellStyle name="Normal 3 2 2 4 3 2 2 2 2 4" xfId="20697"/>
    <cellStyle name="Normal 3 2 2 4 3 2 2 2 3" xfId="20698"/>
    <cellStyle name="Normal 3 2 2 4 3 2 2 2 4" xfId="20699"/>
    <cellStyle name="Normal 3 2 2 4 3 2 2 2 5" xfId="20700"/>
    <cellStyle name="Normal 3 2 2 4 3 2 2 3" xfId="20701"/>
    <cellStyle name="Normal 3 2 2 4 3 2 2 3 2" xfId="20702"/>
    <cellStyle name="Normal 3 2 2 4 3 2 2 3 3" xfId="20703"/>
    <cellStyle name="Normal 3 2 2 4 3 2 2 3 4" xfId="20704"/>
    <cellStyle name="Normal 3 2 2 4 3 2 2 4" xfId="20705"/>
    <cellStyle name="Normal 3 2 2 4 3 2 2 4 2" xfId="20706"/>
    <cellStyle name="Normal 3 2 2 4 3 2 2 4 3" xfId="20707"/>
    <cellStyle name="Normal 3 2 2 4 3 2 2 4 4" xfId="20708"/>
    <cellStyle name="Normal 3 2 2 4 3 2 2 5" xfId="20709"/>
    <cellStyle name="Normal 3 2 2 4 3 2 2 6" xfId="20710"/>
    <cellStyle name="Normal 3 2 2 4 3 2 2 7" xfId="20711"/>
    <cellStyle name="Normal 3 2 2 4 3 2 3" xfId="969"/>
    <cellStyle name="Normal 3 2 2 4 3 2 3 2" xfId="20712"/>
    <cellStyle name="Normal 3 2 2 4 3 2 3 2 2" xfId="20713"/>
    <cellStyle name="Normal 3 2 2 4 3 2 3 2 2 2" xfId="20714"/>
    <cellStyle name="Normal 3 2 2 4 3 2 3 2 2 3" xfId="20715"/>
    <cellStyle name="Normal 3 2 2 4 3 2 3 2 2 4" xfId="20716"/>
    <cellStyle name="Normal 3 2 2 4 3 2 3 2 3" xfId="20717"/>
    <cellStyle name="Normal 3 2 2 4 3 2 3 2 4" xfId="20718"/>
    <cellStyle name="Normal 3 2 2 4 3 2 3 2 5" xfId="20719"/>
    <cellStyle name="Normal 3 2 2 4 3 2 3 3" xfId="20720"/>
    <cellStyle name="Normal 3 2 2 4 3 2 3 3 2" xfId="20721"/>
    <cellStyle name="Normal 3 2 2 4 3 2 3 3 3" xfId="20722"/>
    <cellStyle name="Normal 3 2 2 4 3 2 3 3 4" xfId="20723"/>
    <cellStyle name="Normal 3 2 2 4 3 2 3 4" xfId="20724"/>
    <cellStyle name="Normal 3 2 2 4 3 2 3 4 2" xfId="20725"/>
    <cellStyle name="Normal 3 2 2 4 3 2 3 4 3" xfId="20726"/>
    <cellStyle name="Normal 3 2 2 4 3 2 3 4 4" xfId="20727"/>
    <cellStyle name="Normal 3 2 2 4 3 2 3 5" xfId="20728"/>
    <cellStyle name="Normal 3 2 2 4 3 2 3 6" xfId="20729"/>
    <cellStyle name="Normal 3 2 2 4 3 2 3 7" xfId="20730"/>
    <cellStyle name="Normal 3 2 2 4 3 2 4" xfId="1296"/>
    <cellStyle name="Normal 3 2 2 4 3 2 4 2" xfId="20731"/>
    <cellStyle name="Normal 3 2 2 4 3 2 4 2 2" xfId="20732"/>
    <cellStyle name="Normal 3 2 2 4 3 2 4 2 2 2" xfId="20733"/>
    <cellStyle name="Normal 3 2 2 4 3 2 4 2 2 3" xfId="20734"/>
    <cellStyle name="Normal 3 2 2 4 3 2 4 2 2 4" xfId="20735"/>
    <cellStyle name="Normal 3 2 2 4 3 2 4 2 3" xfId="20736"/>
    <cellStyle name="Normal 3 2 2 4 3 2 4 2 4" xfId="20737"/>
    <cellStyle name="Normal 3 2 2 4 3 2 4 2 5" xfId="20738"/>
    <cellStyle name="Normal 3 2 2 4 3 2 4 3" xfId="20739"/>
    <cellStyle name="Normal 3 2 2 4 3 2 4 3 2" xfId="20740"/>
    <cellStyle name="Normal 3 2 2 4 3 2 4 3 3" xfId="20741"/>
    <cellStyle name="Normal 3 2 2 4 3 2 4 3 4" xfId="20742"/>
    <cellStyle name="Normal 3 2 2 4 3 2 4 4" xfId="20743"/>
    <cellStyle name="Normal 3 2 2 4 3 2 4 4 2" xfId="20744"/>
    <cellStyle name="Normal 3 2 2 4 3 2 4 4 3" xfId="20745"/>
    <cellStyle name="Normal 3 2 2 4 3 2 4 4 4" xfId="20746"/>
    <cellStyle name="Normal 3 2 2 4 3 2 4 5" xfId="20747"/>
    <cellStyle name="Normal 3 2 2 4 3 2 4 6" xfId="20748"/>
    <cellStyle name="Normal 3 2 2 4 3 2 4 7" xfId="20749"/>
    <cellStyle name="Normal 3 2 2 4 3 2 5" xfId="1623"/>
    <cellStyle name="Normal 3 2 2 4 3 2 5 2" xfId="20750"/>
    <cellStyle name="Normal 3 2 2 4 3 2 5 2 2" xfId="20751"/>
    <cellStyle name="Normal 3 2 2 4 3 2 5 2 2 2" xfId="20752"/>
    <cellStyle name="Normal 3 2 2 4 3 2 5 2 2 3" xfId="20753"/>
    <cellStyle name="Normal 3 2 2 4 3 2 5 2 2 4" xfId="20754"/>
    <cellStyle name="Normal 3 2 2 4 3 2 5 2 3" xfId="20755"/>
    <cellStyle name="Normal 3 2 2 4 3 2 5 2 4" xfId="20756"/>
    <cellStyle name="Normal 3 2 2 4 3 2 5 2 5" xfId="20757"/>
    <cellStyle name="Normal 3 2 2 4 3 2 5 3" xfId="20758"/>
    <cellStyle name="Normal 3 2 2 4 3 2 5 3 2" xfId="20759"/>
    <cellStyle name="Normal 3 2 2 4 3 2 5 3 3" xfId="20760"/>
    <cellStyle name="Normal 3 2 2 4 3 2 5 3 4" xfId="20761"/>
    <cellStyle name="Normal 3 2 2 4 3 2 5 4" xfId="20762"/>
    <cellStyle name="Normal 3 2 2 4 3 2 5 4 2" xfId="20763"/>
    <cellStyle name="Normal 3 2 2 4 3 2 5 4 3" xfId="20764"/>
    <cellStyle name="Normal 3 2 2 4 3 2 5 4 4" xfId="20765"/>
    <cellStyle name="Normal 3 2 2 4 3 2 5 5" xfId="20766"/>
    <cellStyle name="Normal 3 2 2 4 3 2 5 6" xfId="20767"/>
    <cellStyle name="Normal 3 2 2 4 3 2 5 7" xfId="20768"/>
    <cellStyle name="Normal 3 2 2 4 3 2 6" xfId="1845"/>
    <cellStyle name="Normal 3 2 2 4 3 2 6 2" xfId="20769"/>
    <cellStyle name="Normal 3 2 2 4 3 2 6 2 2" xfId="20770"/>
    <cellStyle name="Normal 3 2 2 4 3 2 6 2 2 2" xfId="20771"/>
    <cellStyle name="Normal 3 2 2 4 3 2 6 2 2 3" xfId="20772"/>
    <cellStyle name="Normal 3 2 2 4 3 2 6 2 2 4" xfId="20773"/>
    <cellStyle name="Normal 3 2 2 4 3 2 6 2 3" xfId="20774"/>
    <cellStyle name="Normal 3 2 2 4 3 2 6 2 4" xfId="20775"/>
    <cellStyle name="Normal 3 2 2 4 3 2 6 2 5" xfId="20776"/>
    <cellStyle name="Normal 3 2 2 4 3 2 6 3" xfId="20777"/>
    <cellStyle name="Normal 3 2 2 4 3 2 6 3 2" xfId="20778"/>
    <cellStyle name="Normal 3 2 2 4 3 2 6 3 3" xfId="20779"/>
    <cellStyle name="Normal 3 2 2 4 3 2 6 3 4" xfId="20780"/>
    <cellStyle name="Normal 3 2 2 4 3 2 6 4" xfId="20781"/>
    <cellStyle name="Normal 3 2 2 4 3 2 6 4 2" xfId="20782"/>
    <cellStyle name="Normal 3 2 2 4 3 2 6 4 3" xfId="20783"/>
    <cellStyle name="Normal 3 2 2 4 3 2 6 4 4" xfId="20784"/>
    <cellStyle name="Normal 3 2 2 4 3 2 6 5" xfId="20785"/>
    <cellStyle name="Normal 3 2 2 4 3 2 6 6" xfId="20786"/>
    <cellStyle name="Normal 3 2 2 4 3 2 6 7" xfId="20787"/>
    <cellStyle name="Normal 3 2 2 4 3 2 7" xfId="525"/>
    <cellStyle name="Normal 3 2 2 4 3 2 7 2" xfId="20788"/>
    <cellStyle name="Normal 3 2 2 4 3 2 7 2 2" xfId="20789"/>
    <cellStyle name="Normal 3 2 2 4 3 2 7 2 3" xfId="20790"/>
    <cellStyle name="Normal 3 2 2 4 3 2 7 2 4" xfId="20791"/>
    <cellStyle name="Normal 3 2 2 4 3 2 7 3" xfId="20792"/>
    <cellStyle name="Normal 3 2 2 4 3 2 7 3 2" xfId="20793"/>
    <cellStyle name="Normal 3 2 2 4 3 2 7 3 3" xfId="20794"/>
    <cellStyle name="Normal 3 2 2 4 3 2 7 3 4" xfId="20795"/>
    <cellStyle name="Normal 3 2 2 4 3 2 7 4" xfId="20796"/>
    <cellStyle name="Normal 3 2 2 4 3 2 7 5" xfId="20797"/>
    <cellStyle name="Normal 3 2 2 4 3 2 7 6" xfId="20798"/>
    <cellStyle name="Normal 3 2 2 4 3 2 8" xfId="20799"/>
    <cellStyle name="Normal 3 2 2 4 3 2 8 2" xfId="20800"/>
    <cellStyle name="Normal 3 2 2 4 3 2 8 2 2" xfId="20801"/>
    <cellStyle name="Normal 3 2 2 4 3 2 8 2 3" xfId="20802"/>
    <cellStyle name="Normal 3 2 2 4 3 2 8 2 4" xfId="20803"/>
    <cellStyle name="Normal 3 2 2 4 3 2 8 3" xfId="20804"/>
    <cellStyle name="Normal 3 2 2 4 3 2 8 4" xfId="20805"/>
    <cellStyle name="Normal 3 2 2 4 3 2 8 5" xfId="20806"/>
    <cellStyle name="Normal 3 2 2 4 3 2 9" xfId="20807"/>
    <cellStyle name="Normal 3 2 2 4 3 2 9 2" xfId="20808"/>
    <cellStyle name="Normal 3 2 2 4 3 2 9 3" xfId="20809"/>
    <cellStyle name="Normal 3 2 2 4 3 2 9 4" xfId="20810"/>
    <cellStyle name="Normal 3 2 2 4 3 3" xfId="451"/>
    <cellStyle name="Normal 3 2 2 4 3 3 2" xfId="1222"/>
    <cellStyle name="Normal 3 2 2 4 3 3 2 2" xfId="20811"/>
    <cellStyle name="Normal 3 2 2 4 3 3 2 2 2" xfId="20812"/>
    <cellStyle name="Normal 3 2 2 4 3 3 2 2 2 2" xfId="20813"/>
    <cellStyle name="Normal 3 2 2 4 3 3 2 2 2 3" xfId="20814"/>
    <cellStyle name="Normal 3 2 2 4 3 3 2 2 2 4" xfId="20815"/>
    <cellStyle name="Normal 3 2 2 4 3 3 2 2 3" xfId="20816"/>
    <cellStyle name="Normal 3 2 2 4 3 3 2 2 4" xfId="20817"/>
    <cellStyle name="Normal 3 2 2 4 3 3 2 2 5" xfId="20818"/>
    <cellStyle name="Normal 3 2 2 4 3 3 2 3" xfId="20819"/>
    <cellStyle name="Normal 3 2 2 4 3 3 2 3 2" xfId="20820"/>
    <cellStyle name="Normal 3 2 2 4 3 3 2 3 3" xfId="20821"/>
    <cellStyle name="Normal 3 2 2 4 3 3 2 3 4" xfId="20822"/>
    <cellStyle name="Normal 3 2 2 4 3 3 2 4" xfId="20823"/>
    <cellStyle name="Normal 3 2 2 4 3 3 2 4 2" xfId="20824"/>
    <cellStyle name="Normal 3 2 2 4 3 3 2 4 3" xfId="20825"/>
    <cellStyle name="Normal 3 2 2 4 3 3 2 4 4" xfId="20826"/>
    <cellStyle name="Normal 3 2 2 4 3 3 2 5" xfId="20827"/>
    <cellStyle name="Normal 3 2 2 4 3 3 2 6" xfId="20828"/>
    <cellStyle name="Normal 3 2 2 4 3 3 2 7" xfId="20829"/>
    <cellStyle name="Normal 3 2 2 4 3 3 3" xfId="1549"/>
    <cellStyle name="Normal 3 2 2 4 3 3 3 2" xfId="20830"/>
    <cellStyle name="Normal 3 2 2 4 3 3 3 2 2" xfId="20831"/>
    <cellStyle name="Normal 3 2 2 4 3 3 3 2 2 2" xfId="20832"/>
    <cellStyle name="Normal 3 2 2 4 3 3 3 2 2 3" xfId="20833"/>
    <cellStyle name="Normal 3 2 2 4 3 3 3 2 2 4" xfId="20834"/>
    <cellStyle name="Normal 3 2 2 4 3 3 3 2 3" xfId="20835"/>
    <cellStyle name="Normal 3 2 2 4 3 3 3 2 4" xfId="20836"/>
    <cellStyle name="Normal 3 2 2 4 3 3 3 2 5" xfId="20837"/>
    <cellStyle name="Normal 3 2 2 4 3 3 3 3" xfId="20838"/>
    <cellStyle name="Normal 3 2 2 4 3 3 3 3 2" xfId="20839"/>
    <cellStyle name="Normal 3 2 2 4 3 3 3 3 3" xfId="20840"/>
    <cellStyle name="Normal 3 2 2 4 3 3 3 3 4" xfId="20841"/>
    <cellStyle name="Normal 3 2 2 4 3 3 3 4" xfId="20842"/>
    <cellStyle name="Normal 3 2 2 4 3 3 3 4 2" xfId="20843"/>
    <cellStyle name="Normal 3 2 2 4 3 3 3 4 3" xfId="20844"/>
    <cellStyle name="Normal 3 2 2 4 3 3 3 4 4" xfId="20845"/>
    <cellStyle name="Normal 3 2 2 4 3 3 3 5" xfId="20846"/>
    <cellStyle name="Normal 3 2 2 4 3 3 3 6" xfId="20847"/>
    <cellStyle name="Normal 3 2 2 4 3 3 3 7" xfId="20848"/>
    <cellStyle name="Normal 3 2 2 4 3 3 4" xfId="20849"/>
    <cellStyle name="Normal 3 2 2 4 3 3 4 2" xfId="20850"/>
    <cellStyle name="Normal 3 2 2 4 3 3 4 2 2" xfId="20851"/>
    <cellStyle name="Normal 3 2 2 4 3 3 4 2 3" xfId="20852"/>
    <cellStyle name="Normal 3 2 2 4 3 3 4 2 4" xfId="20853"/>
    <cellStyle name="Normal 3 2 2 4 3 3 4 3" xfId="20854"/>
    <cellStyle name="Normal 3 2 2 4 3 3 4 3 2" xfId="20855"/>
    <cellStyle name="Normal 3 2 2 4 3 3 4 3 3" xfId="20856"/>
    <cellStyle name="Normal 3 2 2 4 3 3 4 3 4" xfId="20857"/>
    <cellStyle name="Normal 3 2 2 4 3 3 4 4" xfId="20858"/>
    <cellStyle name="Normal 3 2 2 4 3 3 4 5" xfId="20859"/>
    <cellStyle name="Normal 3 2 2 4 3 3 4 6" xfId="20860"/>
    <cellStyle name="Normal 3 2 2 4 3 3 5" xfId="20861"/>
    <cellStyle name="Normal 3 2 2 4 3 3 5 2" xfId="20862"/>
    <cellStyle name="Normal 3 2 2 4 3 3 5 3" xfId="20863"/>
    <cellStyle name="Normal 3 2 2 4 3 3 5 4" xfId="20864"/>
    <cellStyle name="Normal 3 2 2 4 3 3 6" xfId="20865"/>
    <cellStyle name="Normal 3 2 2 4 3 3 6 2" xfId="20866"/>
    <cellStyle name="Normal 3 2 2 4 3 3 6 3" xfId="20867"/>
    <cellStyle name="Normal 3 2 2 4 3 3 6 4" xfId="20868"/>
    <cellStyle name="Normal 3 2 2 4 3 3 7" xfId="20869"/>
    <cellStyle name="Normal 3 2 2 4 3 3 8" xfId="20870"/>
    <cellStyle name="Normal 3 2 2 4 3 3 9" xfId="20871"/>
    <cellStyle name="Normal 3 2 2 4 3 4" xfId="673"/>
    <cellStyle name="Normal 3 2 2 4 3 4 2" xfId="20872"/>
    <cellStyle name="Normal 3 2 2 4 3 4 2 2" xfId="20873"/>
    <cellStyle name="Normal 3 2 2 4 3 4 2 2 2" xfId="20874"/>
    <cellStyle name="Normal 3 2 2 4 3 4 2 2 3" xfId="20875"/>
    <cellStyle name="Normal 3 2 2 4 3 4 2 2 4" xfId="20876"/>
    <cellStyle name="Normal 3 2 2 4 3 4 2 3" xfId="20877"/>
    <cellStyle name="Normal 3 2 2 4 3 4 2 4" xfId="20878"/>
    <cellStyle name="Normal 3 2 2 4 3 4 2 5" xfId="20879"/>
    <cellStyle name="Normal 3 2 2 4 3 4 3" xfId="20880"/>
    <cellStyle name="Normal 3 2 2 4 3 4 3 2" xfId="20881"/>
    <cellStyle name="Normal 3 2 2 4 3 4 3 3" xfId="20882"/>
    <cellStyle name="Normal 3 2 2 4 3 4 3 4" xfId="20883"/>
    <cellStyle name="Normal 3 2 2 4 3 4 4" xfId="20884"/>
    <cellStyle name="Normal 3 2 2 4 3 4 4 2" xfId="20885"/>
    <cellStyle name="Normal 3 2 2 4 3 4 4 3" xfId="20886"/>
    <cellStyle name="Normal 3 2 2 4 3 4 4 4" xfId="20887"/>
    <cellStyle name="Normal 3 2 2 4 3 4 5" xfId="20888"/>
    <cellStyle name="Normal 3 2 2 4 3 4 6" xfId="20889"/>
    <cellStyle name="Normal 3 2 2 4 3 4 7" xfId="20890"/>
    <cellStyle name="Normal 3 2 2 4 3 5" xfId="895"/>
    <cellStyle name="Normal 3 2 2 4 3 5 2" xfId="20891"/>
    <cellStyle name="Normal 3 2 2 4 3 5 2 2" xfId="20892"/>
    <cellStyle name="Normal 3 2 2 4 3 5 2 2 2" xfId="20893"/>
    <cellStyle name="Normal 3 2 2 4 3 5 2 2 3" xfId="20894"/>
    <cellStyle name="Normal 3 2 2 4 3 5 2 2 4" xfId="20895"/>
    <cellStyle name="Normal 3 2 2 4 3 5 2 3" xfId="20896"/>
    <cellStyle name="Normal 3 2 2 4 3 5 2 4" xfId="20897"/>
    <cellStyle name="Normal 3 2 2 4 3 5 2 5" xfId="20898"/>
    <cellStyle name="Normal 3 2 2 4 3 5 3" xfId="20899"/>
    <cellStyle name="Normal 3 2 2 4 3 5 3 2" xfId="20900"/>
    <cellStyle name="Normal 3 2 2 4 3 5 3 3" xfId="20901"/>
    <cellStyle name="Normal 3 2 2 4 3 5 3 4" xfId="20902"/>
    <cellStyle name="Normal 3 2 2 4 3 5 4" xfId="20903"/>
    <cellStyle name="Normal 3 2 2 4 3 5 4 2" xfId="20904"/>
    <cellStyle name="Normal 3 2 2 4 3 5 4 3" xfId="20905"/>
    <cellStyle name="Normal 3 2 2 4 3 5 4 4" xfId="20906"/>
    <cellStyle name="Normal 3 2 2 4 3 5 5" xfId="20907"/>
    <cellStyle name="Normal 3 2 2 4 3 5 6" xfId="20908"/>
    <cellStyle name="Normal 3 2 2 4 3 5 7" xfId="20909"/>
    <cellStyle name="Normal 3 2 2 4 3 6" xfId="1074"/>
    <cellStyle name="Normal 3 2 2 4 3 6 2" xfId="20910"/>
    <cellStyle name="Normal 3 2 2 4 3 6 2 2" xfId="20911"/>
    <cellStyle name="Normal 3 2 2 4 3 6 2 2 2" xfId="20912"/>
    <cellStyle name="Normal 3 2 2 4 3 6 2 2 3" xfId="20913"/>
    <cellStyle name="Normal 3 2 2 4 3 6 2 2 4" xfId="20914"/>
    <cellStyle name="Normal 3 2 2 4 3 6 2 3" xfId="20915"/>
    <cellStyle name="Normal 3 2 2 4 3 6 2 4" xfId="20916"/>
    <cellStyle name="Normal 3 2 2 4 3 6 2 5" xfId="20917"/>
    <cellStyle name="Normal 3 2 2 4 3 6 3" xfId="20918"/>
    <cellStyle name="Normal 3 2 2 4 3 6 3 2" xfId="20919"/>
    <cellStyle name="Normal 3 2 2 4 3 6 3 3" xfId="20920"/>
    <cellStyle name="Normal 3 2 2 4 3 6 3 4" xfId="20921"/>
    <cellStyle name="Normal 3 2 2 4 3 6 4" xfId="20922"/>
    <cellStyle name="Normal 3 2 2 4 3 6 4 2" xfId="20923"/>
    <cellStyle name="Normal 3 2 2 4 3 6 4 3" xfId="20924"/>
    <cellStyle name="Normal 3 2 2 4 3 6 4 4" xfId="20925"/>
    <cellStyle name="Normal 3 2 2 4 3 6 5" xfId="20926"/>
    <cellStyle name="Normal 3 2 2 4 3 6 6" xfId="20927"/>
    <cellStyle name="Normal 3 2 2 4 3 6 7" xfId="20928"/>
    <cellStyle name="Normal 3 2 2 4 3 7" xfId="1401"/>
    <cellStyle name="Normal 3 2 2 4 3 7 2" xfId="20929"/>
    <cellStyle name="Normal 3 2 2 4 3 7 2 2" xfId="20930"/>
    <cellStyle name="Normal 3 2 2 4 3 7 2 2 2" xfId="20931"/>
    <cellStyle name="Normal 3 2 2 4 3 7 2 2 3" xfId="20932"/>
    <cellStyle name="Normal 3 2 2 4 3 7 2 2 4" xfId="20933"/>
    <cellStyle name="Normal 3 2 2 4 3 7 2 3" xfId="20934"/>
    <cellStyle name="Normal 3 2 2 4 3 7 2 4" xfId="20935"/>
    <cellStyle name="Normal 3 2 2 4 3 7 2 5" xfId="20936"/>
    <cellStyle name="Normal 3 2 2 4 3 7 3" xfId="20937"/>
    <cellStyle name="Normal 3 2 2 4 3 7 3 2" xfId="20938"/>
    <cellStyle name="Normal 3 2 2 4 3 7 3 3" xfId="20939"/>
    <cellStyle name="Normal 3 2 2 4 3 7 3 4" xfId="20940"/>
    <cellStyle name="Normal 3 2 2 4 3 7 4" xfId="20941"/>
    <cellStyle name="Normal 3 2 2 4 3 7 4 2" xfId="20942"/>
    <cellStyle name="Normal 3 2 2 4 3 7 4 3" xfId="20943"/>
    <cellStyle name="Normal 3 2 2 4 3 7 4 4" xfId="20944"/>
    <cellStyle name="Normal 3 2 2 4 3 7 5" xfId="20945"/>
    <cellStyle name="Normal 3 2 2 4 3 7 6" xfId="20946"/>
    <cellStyle name="Normal 3 2 2 4 3 7 7" xfId="20947"/>
    <cellStyle name="Normal 3 2 2 4 3 8" xfId="1771"/>
    <cellStyle name="Normal 3 2 2 4 3 8 2" xfId="20948"/>
    <cellStyle name="Normal 3 2 2 4 3 8 2 2" xfId="20949"/>
    <cellStyle name="Normal 3 2 2 4 3 8 2 2 2" xfId="20950"/>
    <cellStyle name="Normal 3 2 2 4 3 8 2 2 3" xfId="20951"/>
    <cellStyle name="Normal 3 2 2 4 3 8 2 2 4" xfId="20952"/>
    <cellStyle name="Normal 3 2 2 4 3 8 2 3" xfId="20953"/>
    <cellStyle name="Normal 3 2 2 4 3 8 2 4" xfId="20954"/>
    <cellStyle name="Normal 3 2 2 4 3 8 2 5" xfId="20955"/>
    <cellStyle name="Normal 3 2 2 4 3 8 3" xfId="20956"/>
    <cellStyle name="Normal 3 2 2 4 3 8 3 2" xfId="20957"/>
    <cellStyle name="Normal 3 2 2 4 3 8 3 3" xfId="20958"/>
    <cellStyle name="Normal 3 2 2 4 3 8 3 4" xfId="20959"/>
    <cellStyle name="Normal 3 2 2 4 3 8 4" xfId="20960"/>
    <cellStyle name="Normal 3 2 2 4 3 8 4 2" xfId="20961"/>
    <cellStyle name="Normal 3 2 2 4 3 8 4 3" xfId="20962"/>
    <cellStyle name="Normal 3 2 2 4 3 8 4 4" xfId="20963"/>
    <cellStyle name="Normal 3 2 2 4 3 8 5" xfId="20964"/>
    <cellStyle name="Normal 3 2 2 4 3 8 6" xfId="20965"/>
    <cellStyle name="Normal 3 2 2 4 3 8 7" xfId="20966"/>
    <cellStyle name="Normal 3 2 2 4 3 9" xfId="303"/>
    <cellStyle name="Normal 3 2 2 4 3 9 2" xfId="20967"/>
    <cellStyle name="Normal 3 2 2 4 3 9 2 2" xfId="20968"/>
    <cellStyle name="Normal 3 2 2 4 3 9 2 3" xfId="20969"/>
    <cellStyle name="Normal 3 2 2 4 3 9 2 4" xfId="20970"/>
    <cellStyle name="Normal 3 2 2 4 3 9 3" xfId="20971"/>
    <cellStyle name="Normal 3 2 2 4 3 9 3 2" xfId="20972"/>
    <cellStyle name="Normal 3 2 2 4 3 9 3 3" xfId="20973"/>
    <cellStyle name="Normal 3 2 2 4 3 9 3 4" xfId="20974"/>
    <cellStyle name="Normal 3 2 2 4 3 9 4" xfId="20975"/>
    <cellStyle name="Normal 3 2 2 4 3 9 5" xfId="20976"/>
    <cellStyle name="Normal 3 2 2 4 3 9 6" xfId="20977"/>
    <cellStyle name="Normal 3 2 2 4 4" xfId="151"/>
    <cellStyle name="Normal 3 2 2 4 4 10" xfId="20978"/>
    <cellStyle name="Normal 3 2 2 4 4 10 2" xfId="20979"/>
    <cellStyle name="Normal 3 2 2 4 4 10 3" xfId="20980"/>
    <cellStyle name="Normal 3 2 2 4 4 10 4" xfId="20981"/>
    <cellStyle name="Normal 3 2 2 4 4 11" xfId="20982"/>
    <cellStyle name="Normal 3 2 2 4 4 12" xfId="20983"/>
    <cellStyle name="Normal 3 2 2 4 4 13" xfId="20984"/>
    <cellStyle name="Normal 3 2 2 4 4 2" xfId="709"/>
    <cellStyle name="Normal 3 2 2 4 4 2 2" xfId="20985"/>
    <cellStyle name="Normal 3 2 2 4 4 2 2 2" xfId="20986"/>
    <cellStyle name="Normal 3 2 2 4 4 2 2 2 2" xfId="20987"/>
    <cellStyle name="Normal 3 2 2 4 4 2 2 2 3" xfId="20988"/>
    <cellStyle name="Normal 3 2 2 4 4 2 2 2 4" xfId="20989"/>
    <cellStyle name="Normal 3 2 2 4 4 2 2 3" xfId="20990"/>
    <cellStyle name="Normal 3 2 2 4 4 2 2 4" xfId="20991"/>
    <cellStyle name="Normal 3 2 2 4 4 2 2 5" xfId="20992"/>
    <cellStyle name="Normal 3 2 2 4 4 2 3" xfId="20993"/>
    <cellStyle name="Normal 3 2 2 4 4 2 3 2" xfId="20994"/>
    <cellStyle name="Normal 3 2 2 4 4 2 3 3" xfId="20995"/>
    <cellStyle name="Normal 3 2 2 4 4 2 3 4" xfId="20996"/>
    <cellStyle name="Normal 3 2 2 4 4 2 4" xfId="20997"/>
    <cellStyle name="Normal 3 2 2 4 4 2 4 2" xfId="20998"/>
    <cellStyle name="Normal 3 2 2 4 4 2 4 3" xfId="20999"/>
    <cellStyle name="Normal 3 2 2 4 4 2 4 4" xfId="21000"/>
    <cellStyle name="Normal 3 2 2 4 4 2 5" xfId="21001"/>
    <cellStyle name="Normal 3 2 2 4 4 2 6" xfId="21002"/>
    <cellStyle name="Normal 3 2 2 4 4 2 7" xfId="21003"/>
    <cellStyle name="Normal 3 2 2 4 4 3" xfId="931"/>
    <cellStyle name="Normal 3 2 2 4 4 3 2" xfId="21004"/>
    <cellStyle name="Normal 3 2 2 4 4 3 2 2" xfId="21005"/>
    <cellStyle name="Normal 3 2 2 4 4 3 2 2 2" xfId="21006"/>
    <cellStyle name="Normal 3 2 2 4 4 3 2 2 3" xfId="21007"/>
    <cellStyle name="Normal 3 2 2 4 4 3 2 2 4" xfId="21008"/>
    <cellStyle name="Normal 3 2 2 4 4 3 2 3" xfId="21009"/>
    <cellStyle name="Normal 3 2 2 4 4 3 2 4" xfId="21010"/>
    <cellStyle name="Normal 3 2 2 4 4 3 2 5" xfId="21011"/>
    <cellStyle name="Normal 3 2 2 4 4 3 3" xfId="21012"/>
    <cellStyle name="Normal 3 2 2 4 4 3 3 2" xfId="21013"/>
    <cellStyle name="Normal 3 2 2 4 4 3 3 3" xfId="21014"/>
    <cellStyle name="Normal 3 2 2 4 4 3 3 4" xfId="21015"/>
    <cellStyle name="Normal 3 2 2 4 4 3 4" xfId="21016"/>
    <cellStyle name="Normal 3 2 2 4 4 3 4 2" xfId="21017"/>
    <cellStyle name="Normal 3 2 2 4 4 3 4 3" xfId="21018"/>
    <cellStyle name="Normal 3 2 2 4 4 3 4 4" xfId="21019"/>
    <cellStyle name="Normal 3 2 2 4 4 3 5" xfId="21020"/>
    <cellStyle name="Normal 3 2 2 4 4 3 6" xfId="21021"/>
    <cellStyle name="Normal 3 2 2 4 4 3 7" xfId="21022"/>
    <cellStyle name="Normal 3 2 2 4 4 4" xfId="1258"/>
    <cellStyle name="Normal 3 2 2 4 4 4 2" xfId="21023"/>
    <cellStyle name="Normal 3 2 2 4 4 4 2 2" xfId="21024"/>
    <cellStyle name="Normal 3 2 2 4 4 4 2 2 2" xfId="21025"/>
    <cellStyle name="Normal 3 2 2 4 4 4 2 2 3" xfId="21026"/>
    <cellStyle name="Normal 3 2 2 4 4 4 2 2 4" xfId="21027"/>
    <cellStyle name="Normal 3 2 2 4 4 4 2 3" xfId="21028"/>
    <cellStyle name="Normal 3 2 2 4 4 4 2 4" xfId="21029"/>
    <cellStyle name="Normal 3 2 2 4 4 4 2 5" xfId="21030"/>
    <cellStyle name="Normal 3 2 2 4 4 4 3" xfId="21031"/>
    <cellStyle name="Normal 3 2 2 4 4 4 3 2" xfId="21032"/>
    <cellStyle name="Normal 3 2 2 4 4 4 3 3" xfId="21033"/>
    <cellStyle name="Normal 3 2 2 4 4 4 3 4" xfId="21034"/>
    <cellStyle name="Normal 3 2 2 4 4 4 4" xfId="21035"/>
    <cellStyle name="Normal 3 2 2 4 4 4 4 2" xfId="21036"/>
    <cellStyle name="Normal 3 2 2 4 4 4 4 3" xfId="21037"/>
    <cellStyle name="Normal 3 2 2 4 4 4 4 4" xfId="21038"/>
    <cellStyle name="Normal 3 2 2 4 4 4 5" xfId="21039"/>
    <cellStyle name="Normal 3 2 2 4 4 4 6" xfId="21040"/>
    <cellStyle name="Normal 3 2 2 4 4 4 7" xfId="21041"/>
    <cellStyle name="Normal 3 2 2 4 4 5" xfId="1585"/>
    <cellStyle name="Normal 3 2 2 4 4 5 2" xfId="21042"/>
    <cellStyle name="Normal 3 2 2 4 4 5 2 2" xfId="21043"/>
    <cellStyle name="Normal 3 2 2 4 4 5 2 2 2" xfId="21044"/>
    <cellStyle name="Normal 3 2 2 4 4 5 2 2 3" xfId="21045"/>
    <cellStyle name="Normal 3 2 2 4 4 5 2 2 4" xfId="21046"/>
    <cellStyle name="Normal 3 2 2 4 4 5 2 3" xfId="21047"/>
    <cellStyle name="Normal 3 2 2 4 4 5 2 4" xfId="21048"/>
    <cellStyle name="Normal 3 2 2 4 4 5 2 5" xfId="21049"/>
    <cellStyle name="Normal 3 2 2 4 4 5 3" xfId="21050"/>
    <cellStyle name="Normal 3 2 2 4 4 5 3 2" xfId="21051"/>
    <cellStyle name="Normal 3 2 2 4 4 5 3 3" xfId="21052"/>
    <cellStyle name="Normal 3 2 2 4 4 5 3 4" xfId="21053"/>
    <cellStyle name="Normal 3 2 2 4 4 5 4" xfId="21054"/>
    <cellStyle name="Normal 3 2 2 4 4 5 4 2" xfId="21055"/>
    <cellStyle name="Normal 3 2 2 4 4 5 4 3" xfId="21056"/>
    <cellStyle name="Normal 3 2 2 4 4 5 4 4" xfId="21057"/>
    <cellStyle name="Normal 3 2 2 4 4 5 5" xfId="21058"/>
    <cellStyle name="Normal 3 2 2 4 4 5 6" xfId="21059"/>
    <cellStyle name="Normal 3 2 2 4 4 5 7" xfId="21060"/>
    <cellStyle name="Normal 3 2 2 4 4 6" xfId="1807"/>
    <cellStyle name="Normal 3 2 2 4 4 6 2" xfId="21061"/>
    <cellStyle name="Normal 3 2 2 4 4 6 2 2" xfId="21062"/>
    <cellStyle name="Normal 3 2 2 4 4 6 2 2 2" xfId="21063"/>
    <cellStyle name="Normal 3 2 2 4 4 6 2 2 3" xfId="21064"/>
    <cellStyle name="Normal 3 2 2 4 4 6 2 2 4" xfId="21065"/>
    <cellStyle name="Normal 3 2 2 4 4 6 2 3" xfId="21066"/>
    <cellStyle name="Normal 3 2 2 4 4 6 2 4" xfId="21067"/>
    <cellStyle name="Normal 3 2 2 4 4 6 2 5" xfId="21068"/>
    <cellStyle name="Normal 3 2 2 4 4 6 3" xfId="21069"/>
    <cellStyle name="Normal 3 2 2 4 4 6 3 2" xfId="21070"/>
    <cellStyle name="Normal 3 2 2 4 4 6 3 3" xfId="21071"/>
    <cellStyle name="Normal 3 2 2 4 4 6 3 4" xfId="21072"/>
    <cellStyle name="Normal 3 2 2 4 4 6 4" xfId="21073"/>
    <cellStyle name="Normal 3 2 2 4 4 6 4 2" xfId="21074"/>
    <cellStyle name="Normal 3 2 2 4 4 6 4 3" xfId="21075"/>
    <cellStyle name="Normal 3 2 2 4 4 6 4 4" xfId="21076"/>
    <cellStyle name="Normal 3 2 2 4 4 6 5" xfId="21077"/>
    <cellStyle name="Normal 3 2 2 4 4 6 6" xfId="21078"/>
    <cellStyle name="Normal 3 2 2 4 4 6 7" xfId="21079"/>
    <cellStyle name="Normal 3 2 2 4 4 7" xfId="487"/>
    <cellStyle name="Normal 3 2 2 4 4 7 2" xfId="21080"/>
    <cellStyle name="Normal 3 2 2 4 4 7 2 2" xfId="21081"/>
    <cellStyle name="Normal 3 2 2 4 4 7 2 3" xfId="21082"/>
    <cellStyle name="Normal 3 2 2 4 4 7 2 4" xfId="21083"/>
    <cellStyle name="Normal 3 2 2 4 4 7 3" xfId="21084"/>
    <cellStyle name="Normal 3 2 2 4 4 7 3 2" xfId="21085"/>
    <cellStyle name="Normal 3 2 2 4 4 7 3 3" xfId="21086"/>
    <cellStyle name="Normal 3 2 2 4 4 7 3 4" xfId="21087"/>
    <cellStyle name="Normal 3 2 2 4 4 7 4" xfId="21088"/>
    <cellStyle name="Normal 3 2 2 4 4 7 5" xfId="21089"/>
    <cellStyle name="Normal 3 2 2 4 4 7 6" xfId="21090"/>
    <cellStyle name="Normal 3 2 2 4 4 8" xfId="21091"/>
    <cellStyle name="Normal 3 2 2 4 4 8 2" xfId="21092"/>
    <cellStyle name="Normal 3 2 2 4 4 8 2 2" xfId="21093"/>
    <cellStyle name="Normal 3 2 2 4 4 8 2 3" xfId="21094"/>
    <cellStyle name="Normal 3 2 2 4 4 8 2 4" xfId="21095"/>
    <cellStyle name="Normal 3 2 2 4 4 8 3" xfId="21096"/>
    <cellStyle name="Normal 3 2 2 4 4 8 4" xfId="21097"/>
    <cellStyle name="Normal 3 2 2 4 4 8 5" xfId="21098"/>
    <cellStyle name="Normal 3 2 2 4 4 9" xfId="21099"/>
    <cellStyle name="Normal 3 2 2 4 4 9 2" xfId="21100"/>
    <cellStyle name="Normal 3 2 2 4 4 9 3" xfId="21101"/>
    <cellStyle name="Normal 3 2 2 4 4 9 4" xfId="21102"/>
    <cellStyle name="Normal 3 2 2 4 5" xfId="377"/>
    <cellStyle name="Normal 3 2 2 4 5 2" xfId="1148"/>
    <cellStyle name="Normal 3 2 2 4 5 2 2" xfId="21103"/>
    <cellStyle name="Normal 3 2 2 4 5 2 2 2" xfId="21104"/>
    <cellStyle name="Normal 3 2 2 4 5 2 2 2 2" xfId="21105"/>
    <cellStyle name="Normal 3 2 2 4 5 2 2 2 3" xfId="21106"/>
    <cellStyle name="Normal 3 2 2 4 5 2 2 2 4" xfId="21107"/>
    <cellStyle name="Normal 3 2 2 4 5 2 2 3" xfId="21108"/>
    <cellStyle name="Normal 3 2 2 4 5 2 2 4" xfId="21109"/>
    <cellStyle name="Normal 3 2 2 4 5 2 2 5" xfId="21110"/>
    <cellStyle name="Normal 3 2 2 4 5 2 3" xfId="21111"/>
    <cellStyle name="Normal 3 2 2 4 5 2 3 2" xfId="21112"/>
    <cellStyle name="Normal 3 2 2 4 5 2 3 3" xfId="21113"/>
    <cellStyle name="Normal 3 2 2 4 5 2 3 4" xfId="21114"/>
    <cellStyle name="Normal 3 2 2 4 5 2 4" xfId="21115"/>
    <cellStyle name="Normal 3 2 2 4 5 2 4 2" xfId="21116"/>
    <cellStyle name="Normal 3 2 2 4 5 2 4 3" xfId="21117"/>
    <cellStyle name="Normal 3 2 2 4 5 2 4 4" xfId="21118"/>
    <cellStyle name="Normal 3 2 2 4 5 2 5" xfId="21119"/>
    <cellStyle name="Normal 3 2 2 4 5 2 6" xfId="21120"/>
    <cellStyle name="Normal 3 2 2 4 5 2 7" xfId="21121"/>
    <cellStyle name="Normal 3 2 2 4 5 3" xfId="1475"/>
    <cellStyle name="Normal 3 2 2 4 5 3 2" xfId="21122"/>
    <cellStyle name="Normal 3 2 2 4 5 3 2 2" xfId="21123"/>
    <cellStyle name="Normal 3 2 2 4 5 3 2 2 2" xfId="21124"/>
    <cellStyle name="Normal 3 2 2 4 5 3 2 2 3" xfId="21125"/>
    <cellStyle name="Normal 3 2 2 4 5 3 2 2 4" xfId="21126"/>
    <cellStyle name="Normal 3 2 2 4 5 3 2 3" xfId="21127"/>
    <cellStyle name="Normal 3 2 2 4 5 3 2 4" xfId="21128"/>
    <cellStyle name="Normal 3 2 2 4 5 3 2 5" xfId="21129"/>
    <cellStyle name="Normal 3 2 2 4 5 3 3" xfId="21130"/>
    <cellStyle name="Normal 3 2 2 4 5 3 3 2" xfId="21131"/>
    <cellStyle name="Normal 3 2 2 4 5 3 3 3" xfId="21132"/>
    <cellStyle name="Normal 3 2 2 4 5 3 3 4" xfId="21133"/>
    <cellStyle name="Normal 3 2 2 4 5 3 4" xfId="21134"/>
    <cellStyle name="Normal 3 2 2 4 5 3 4 2" xfId="21135"/>
    <cellStyle name="Normal 3 2 2 4 5 3 4 3" xfId="21136"/>
    <cellStyle name="Normal 3 2 2 4 5 3 4 4" xfId="21137"/>
    <cellStyle name="Normal 3 2 2 4 5 3 5" xfId="21138"/>
    <cellStyle name="Normal 3 2 2 4 5 3 6" xfId="21139"/>
    <cellStyle name="Normal 3 2 2 4 5 3 7" xfId="21140"/>
    <cellStyle name="Normal 3 2 2 4 5 4" xfId="21141"/>
    <cellStyle name="Normal 3 2 2 4 5 4 2" xfId="21142"/>
    <cellStyle name="Normal 3 2 2 4 5 4 2 2" xfId="21143"/>
    <cellStyle name="Normal 3 2 2 4 5 4 2 3" xfId="21144"/>
    <cellStyle name="Normal 3 2 2 4 5 4 2 4" xfId="21145"/>
    <cellStyle name="Normal 3 2 2 4 5 4 3" xfId="21146"/>
    <cellStyle name="Normal 3 2 2 4 5 4 3 2" xfId="21147"/>
    <cellStyle name="Normal 3 2 2 4 5 4 3 3" xfId="21148"/>
    <cellStyle name="Normal 3 2 2 4 5 4 3 4" xfId="21149"/>
    <cellStyle name="Normal 3 2 2 4 5 4 4" xfId="21150"/>
    <cellStyle name="Normal 3 2 2 4 5 4 5" xfId="21151"/>
    <cellStyle name="Normal 3 2 2 4 5 4 6" xfId="21152"/>
    <cellStyle name="Normal 3 2 2 4 5 5" xfId="21153"/>
    <cellStyle name="Normal 3 2 2 4 5 5 2" xfId="21154"/>
    <cellStyle name="Normal 3 2 2 4 5 5 3" xfId="21155"/>
    <cellStyle name="Normal 3 2 2 4 5 5 4" xfId="21156"/>
    <cellStyle name="Normal 3 2 2 4 5 6" xfId="21157"/>
    <cellStyle name="Normal 3 2 2 4 5 6 2" xfId="21158"/>
    <cellStyle name="Normal 3 2 2 4 5 6 3" xfId="21159"/>
    <cellStyle name="Normal 3 2 2 4 5 6 4" xfId="21160"/>
    <cellStyle name="Normal 3 2 2 4 5 7" xfId="21161"/>
    <cellStyle name="Normal 3 2 2 4 5 8" xfId="21162"/>
    <cellStyle name="Normal 3 2 2 4 5 9" xfId="21163"/>
    <cellStyle name="Normal 3 2 2 4 6" xfId="599"/>
    <cellStyle name="Normal 3 2 2 4 6 2" xfId="21164"/>
    <cellStyle name="Normal 3 2 2 4 6 2 2" xfId="21165"/>
    <cellStyle name="Normal 3 2 2 4 6 2 2 2" xfId="21166"/>
    <cellStyle name="Normal 3 2 2 4 6 2 2 3" xfId="21167"/>
    <cellStyle name="Normal 3 2 2 4 6 2 2 4" xfId="21168"/>
    <cellStyle name="Normal 3 2 2 4 6 2 3" xfId="21169"/>
    <cellStyle name="Normal 3 2 2 4 6 2 4" xfId="21170"/>
    <cellStyle name="Normal 3 2 2 4 6 2 5" xfId="21171"/>
    <cellStyle name="Normal 3 2 2 4 6 3" xfId="21172"/>
    <cellStyle name="Normal 3 2 2 4 6 3 2" xfId="21173"/>
    <cellStyle name="Normal 3 2 2 4 6 3 3" xfId="21174"/>
    <cellStyle name="Normal 3 2 2 4 6 3 4" xfId="21175"/>
    <cellStyle name="Normal 3 2 2 4 6 4" xfId="21176"/>
    <cellStyle name="Normal 3 2 2 4 6 4 2" xfId="21177"/>
    <cellStyle name="Normal 3 2 2 4 6 4 3" xfId="21178"/>
    <cellStyle name="Normal 3 2 2 4 6 4 4" xfId="21179"/>
    <cellStyle name="Normal 3 2 2 4 6 5" xfId="21180"/>
    <cellStyle name="Normal 3 2 2 4 6 6" xfId="21181"/>
    <cellStyle name="Normal 3 2 2 4 6 7" xfId="21182"/>
    <cellStyle name="Normal 3 2 2 4 7" xfId="821"/>
    <cellStyle name="Normal 3 2 2 4 7 2" xfId="21183"/>
    <cellStyle name="Normal 3 2 2 4 7 2 2" xfId="21184"/>
    <cellStyle name="Normal 3 2 2 4 7 2 2 2" xfId="21185"/>
    <cellStyle name="Normal 3 2 2 4 7 2 2 3" xfId="21186"/>
    <cellStyle name="Normal 3 2 2 4 7 2 2 4" xfId="21187"/>
    <cellStyle name="Normal 3 2 2 4 7 2 3" xfId="21188"/>
    <cellStyle name="Normal 3 2 2 4 7 2 4" xfId="21189"/>
    <cellStyle name="Normal 3 2 2 4 7 2 5" xfId="21190"/>
    <cellStyle name="Normal 3 2 2 4 7 3" xfId="21191"/>
    <cellStyle name="Normal 3 2 2 4 7 3 2" xfId="21192"/>
    <cellStyle name="Normal 3 2 2 4 7 3 3" xfId="21193"/>
    <cellStyle name="Normal 3 2 2 4 7 3 4" xfId="21194"/>
    <cellStyle name="Normal 3 2 2 4 7 4" xfId="21195"/>
    <cellStyle name="Normal 3 2 2 4 7 4 2" xfId="21196"/>
    <cellStyle name="Normal 3 2 2 4 7 4 3" xfId="21197"/>
    <cellStyle name="Normal 3 2 2 4 7 4 4" xfId="21198"/>
    <cellStyle name="Normal 3 2 2 4 7 5" xfId="21199"/>
    <cellStyle name="Normal 3 2 2 4 7 6" xfId="21200"/>
    <cellStyle name="Normal 3 2 2 4 7 7" xfId="21201"/>
    <cellStyle name="Normal 3 2 2 4 8" xfId="1036"/>
    <cellStyle name="Normal 3 2 2 4 8 2" xfId="21202"/>
    <cellStyle name="Normal 3 2 2 4 8 2 2" xfId="21203"/>
    <cellStyle name="Normal 3 2 2 4 8 2 2 2" xfId="21204"/>
    <cellStyle name="Normal 3 2 2 4 8 2 2 3" xfId="21205"/>
    <cellStyle name="Normal 3 2 2 4 8 2 2 4" xfId="21206"/>
    <cellStyle name="Normal 3 2 2 4 8 2 3" xfId="21207"/>
    <cellStyle name="Normal 3 2 2 4 8 2 4" xfId="21208"/>
    <cellStyle name="Normal 3 2 2 4 8 2 5" xfId="21209"/>
    <cellStyle name="Normal 3 2 2 4 8 3" xfId="21210"/>
    <cellStyle name="Normal 3 2 2 4 8 3 2" xfId="21211"/>
    <cellStyle name="Normal 3 2 2 4 8 3 3" xfId="21212"/>
    <cellStyle name="Normal 3 2 2 4 8 3 4" xfId="21213"/>
    <cellStyle name="Normal 3 2 2 4 8 4" xfId="21214"/>
    <cellStyle name="Normal 3 2 2 4 8 4 2" xfId="21215"/>
    <cellStyle name="Normal 3 2 2 4 8 4 3" xfId="21216"/>
    <cellStyle name="Normal 3 2 2 4 8 4 4" xfId="21217"/>
    <cellStyle name="Normal 3 2 2 4 8 5" xfId="21218"/>
    <cellStyle name="Normal 3 2 2 4 8 6" xfId="21219"/>
    <cellStyle name="Normal 3 2 2 4 8 7" xfId="21220"/>
    <cellStyle name="Normal 3 2 2 4 9" xfId="1363"/>
    <cellStyle name="Normal 3 2 2 4 9 2" xfId="21221"/>
    <cellStyle name="Normal 3 2 2 4 9 2 2" xfId="21222"/>
    <cellStyle name="Normal 3 2 2 4 9 2 2 2" xfId="21223"/>
    <cellStyle name="Normal 3 2 2 4 9 2 2 3" xfId="21224"/>
    <cellStyle name="Normal 3 2 2 4 9 2 2 4" xfId="21225"/>
    <cellStyle name="Normal 3 2 2 4 9 2 3" xfId="21226"/>
    <cellStyle name="Normal 3 2 2 4 9 2 4" xfId="21227"/>
    <cellStyle name="Normal 3 2 2 4 9 2 5" xfId="21228"/>
    <cellStyle name="Normal 3 2 2 4 9 3" xfId="21229"/>
    <cellStyle name="Normal 3 2 2 4 9 3 2" xfId="21230"/>
    <cellStyle name="Normal 3 2 2 4 9 3 3" xfId="21231"/>
    <cellStyle name="Normal 3 2 2 4 9 3 4" xfId="21232"/>
    <cellStyle name="Normal 3 2 2 4 9 4" xfId="21233"/>
    <cellStyle name="Normal 3 2 2 4 9 4 2" xfId="21234"/>
    <cellStyle name="Normal 3 2 2 4 9 4 3" xfId="21235"/>
    <cellStyle name="Normal 3 2 2 4 9 4 4" xfId="21236"/>
    <cellStyle name="Normal 3 2 2 4 9 5" xfId="21237"/>
    <cellStyle name="Normal 3 2 2 4 9 6" xfId="21238"/>
    <cellStyle name="Normal 3 2 2 4 9 7" xfId="21239"/>
    <cellStyle name="Normal 3 2 2 5" xfId="65"/>
    <cellStyle name="Normal 3 2 2 5 10" xfId="21240"/>
    <cellStyle name="Normal 3 2 2 5 10 2" xfId="21241"/>
    <cellStyle name="Normal 3 2 2 5 10 2 2" xfId="21242"/>
    <cellStyle name="Normal 3 2 2 5 10 2 3" xfId="21243"/>
    <cellStyle name="Normal 3 2 2 5 10 2 4" xfId="21244"/>
    <cellStyle name="Normal 3 2 2 5 10 3" xfId="21245"/>
    <cellStyle name="Normal 3 2 2 5 10 4" xfId="21246"/>
    <cellStyle name="Normal 3 2 2 5 10 5" xfId="21247"/>
    <cellStyle name="Normal 3 2 2 5 11" xfId="21248"/>
    <cellStyle name="Normal 3 2 2 5 11 2" xfId="21249"/>
    <cellStyle name="Normal 3 2 2 5 11 3" xfId="21250"/>
    <cellStyle name="Normal 3 2 2 5 11 4" xfId="21251"/>
    <cellStyle name="Normal 3 2 2 5 12" xfId="21252"/>
    <cellStyle name="Normal 3 2 2 5 12 2" xfId="21253"/>
    <cellStyle name="Normal 3 2 2 5 12 3" xfId="21254"/>
    <cellStyle name="Normal 3 2 2 5 12 4" xfId="21255"/>
    <cellStyle name="Normal 3 2 2 5 13" xfId="21256"/>
    <cellStyle name="Normal 3 2 2 5 14" xfId="21257"/>
    <cellStyle name="Normal 3 2 2 5 15" xfId="21258"/>
    <cellStyle name="Normal 3 2 2 5 2" xfId="213"/>
    <cellStyle name="Normal 3 2 2 5 2 10" xfId="21259"/>
    <cellStyle name="Normal 3 2 2 5 2 10 2" xfId="21260"/>
    <cellStyle name="Normal 3 2 2 5 2 10 3" xfId="21261"/>
    <cellStyle name="Normal 3 2 2 5 2 10 4" xfId="21262"/>
    <cellStyle name="Normal 3 2 2 5 2 11" xfId="21263"/>
    <cellStyle name="Normal 3 2 2 5 2 12" xfId="21264"/>
    <cellStyle name="Normal 3 2 2 5 2 13" xfId="21265"/>
    <cellStyle name="Normal 3 2 2 5 2 2" xfId="771"/>
    <cellStyle name="Normal 3 2 2 5 2 2 2" xfId="21266"/>
    <cellStyle name="Normal 3 2 2 5 2 2 2 2" xfId="21267"/>
    <cellStyle name="Normal 3 2 2 5 2 2 2 2 2" xfId="21268"/>
    <cellStyle name="Normal 3 2 2 5 2 2 2 2 3" xfId="21269"/>
    <cellStyle name="Normal 3 2 2 5 2 2 2 2 4" xfId="21270"/>
    <cellStyle name="Normal 3 2 2 5 2 2 2 3" xfId="21271"/>
    <cellStyle name="Normal 3 2 2 5 2 2 2 4" xfId="21272"/>
    <cellStyle name="Normal 3 2 2 5 2 2 2 5" xfId="21273"/>
    <cellStyle name="Normal 3 2 2 5 2 2 3" xfId="21274"/>
    <cellStyle name="Normal 3 2 2 5 2 2 3 2" xfId="21275"/>
    <cellStyle name="Normal 3 2 2 5 2 2 3 3" xfId="21276"/>
    <cellStyle name="Normal 3 2 2 5 2 2 3 4" xfId="21277"/>
    <cellStyle name="Normal 3 2 2 5 2 2 4" xfId="21278"/>
    <cellStyle name="Normal 3 2 2 5 2 2 4 2" xfId="21279"/>
    <cellStyle name="Normal 3 2 2 5 2 2 4 3" xfId="21280"/>
    <cellStyle name="Normal 3 2 2 5 2 2 4 4" xfId="21281"/>
    <cellStyle name="Normal 3 2 2 5 2 2 5" xfId="21282"/>
    <cellStyle name="Normal 3 2 2 5 2 2 6" xfId="21283"/>
    <cellStyle name="Normal 3 2 2 5 2 2 7" xfId="21284"/>
    <cellStyle name="Normal 3 2 2 5 2 3" xfId="993"/>
    <cellStyle name="Normal 3 2 2 5 2 3 2" xfId="21285"/>
    <cellStyle name="Normal 3 2 2 5 2 3 2 2" xfId="21286"/>
    <cellStyle name="Normal 3 2 2 5 2 3 2 2 2" xfId="21287"/>
    <cellStyle name="Normal 3 2 2 5 2 3 2 2 3" xfId="21288"/>
    <cellStyle name="Normal 3 2 2 5 2 3 2 2 4" xfId="21289"/>
    <cellStyle name="Normal 3 2 2 5 2 3 2 3" xfId="21290"/>
    <cellStyle name="Normal 3 2 2 5 2 3 2 4" xfId="21291"/>
    <cellStyle name="Normal 3 2 2 5 2 3 2 5" xfId="21292"/>
    <cellStyle name="Normal 3 2 2 5 2 3 3" xfId="21293"/>
    <cellStyle name="Normal 3 2 2 5 2 3 3 2" xfId="21294"/>
    <cellStyle name="Normal 3 2 2 5 2 3 3 3" xfId="21295"/>
    <cellStyle name="Normal 3 2 2 5 2 3 3 4" xfId="21296"/>
    <cellStyle name="Normal 3 2 2 5 2 3 4" xfId="21297"/>
    <cellStyle name="Normal 3 2 2 5 2 3 4 2" xfId="21298"/>
    <cellStyle name="Normal 3 2 2 5 2 3 4 3" xfId="21299"/>
    <cellStyle name="Normal 3 2 2 5 2 3 4 4" xfId="21300"/>
    <cellStyle name="Normal 3 2 2 5 2 3 5" xfId="21301"/>
    <cellStyle name="Normal 3 2 2 5 2 3 6" xfId="21302"/>
    <cellStyle name="Normal 3 2 2 5 2 3 7" xfId="21303"/>
    <cellStyle name="Normal 3 2 2 5 2 4" xfId="1320"/>
    <cellStyle name="Normal 3 2 2 5 2 4 2" xfId="21304"/>
    <cellStyle name="Normal 3 2 2 5 2 4 2 2" xfId="21305"/>
    <cellStyle name="Normal 3 2 2 5 2 4 2 2 2" xfId="21306"/>
    <cellStyle name="Normal 3 2 2 5 2 4 2 2 3" xfId="21307"/>
    <cellStyle name="Normal 3 2 2 5 2 4 2 2 4" xfId="21308"/>
    <cellStyle name="Normal 3 2 2 5 2 4 2 3" xfId="21309"/>
    <cellStyle name="Normal 3 2 2 5 2 4 2 4" xfId="21310"/>
    <cellStyle name="Normal 3 2 2 5 2 4 2 5" xfId="21311"/>
    <cellStyle name="Normal 3 2 2 5 2 4 3" xfId="21312"/>
    <cellStyle name="Normal 3 2 2 5 2 4 3 2" xfId="21313"/>
    <cellStyle name="Normal 3 2 2 5 2 4 3 3" xfId="21314"/>
    <cellStyle name="Normal 3 2 2 5 2 4 3 4" xfId="21315"/>
    <cellStyle name="Normal 3 2 2 5 2 4 4" xfId="21316"/>
    <cellStyle name="Normal 3 2 2 5 2 4 4 2" xfId="21317"/>
    <cellStyle name="Normal 3 2 2 5 2 4 4 3" xfId="21318"/>
    <cellStyle name="Normal 3 2 2 5 2 4 4 4" xfId="21319"/>
    <cellStyle name="Normal 3 2 2 5 2 4 5" xfId="21320"/>
    <cellStyle name="Normal 3 2 2 5 2 4 6" xfId="21321"/>
    <cellStyle name="Normal 3 2 2 5 2 4 7" xfId="21322"/>
    <cellStyle name="Normal 3 2 2 5 2 5" xfId="1647"/>
    <cellStyle name="Normal 3 2 2 5 2 5 2" xfId="21323"/>
    <cellStyle name="Normal 3 2 2 5 2 5 2 2" xfId="21324"/>
    <cellStyle name="Normal 3 2 2 5 2 5 2 2 2" xfId="21325"/>
    <cellStyle name="Normal 3 2 2 5 2 5 2 2 3" xfId="21326"/>
    <cellStyle name="Normal 3 2 2 5 2 5 2 2 4" xfId="21327"/>
    <cellStyle name="Normal 3 2 2 5 2 5 2 3" xfId="21328"/>
    <cellStyle name="Normal 3 2 2 5 2 5 2 4" xfId="21329"/>
    <cellStyle name="Normal 3 2 2 5 2 5 2 5" xfId="21330"/>
    <cellStyle name="Normal 3 2 2 5 2 5 3" xfId="21331"/>
    <cellStyle name="Normal 3 2 2 5 2 5 3 2" xfId="21332"/>
    <cellStyle name="Normal 3 2 2 5 2 5 3 3" xfId="21333"/>
    <cellStyle name="Normal 3 2 2 5 2 5 3 4" xfId="21334"/>
    <cellStyle name="Normal 3 2 2 5 2 5 4" xfId="21335"/>
    <cellStyle name="Normal 3 2 2 5 2 5 4 2" xfId="21336"/>
    <cellStyle name="Normal 3 2 2 5 2 5 4 3" xfId="21337"/>
    <cellStyle name="Normal 3 2 2 5 2 5 4 4" xfId="21338"/>
    <cellStyle name="Normal 3 2 2 5 2 5 5" xfId="21339"/>
    <cellStyle name="Normal 3 2 2 5 2 5 6" xfId="21340"/>
    <cellStyle name="Normal 3 2 2 5 2 5 7" xfId="21341"/>
    <cellStyle name="Normal 3 2 2 5 2 6" xfId="1869"/>
    <cellStyle name="Normal 3 2 2 5 2 6 2" xfId="21342"/>
    <cellStyle name="Normal 3 2 2 5 2 6 2 2" xfId="21343"/>
    <cellStyle name="Normal 3 2 2 5 2 6 2 2 2" xfId="21344"/>
    <cellStyle name="Normal 3 2 2 5 2 6 2 2 3" xfId="21345"/>
    <cellStyle name="Normal 3 2 2 5 2 6 2 2 4" xfId="21346"/>
    <cellStyle name="Normal 3 2 2 5 2 6 2 3" xfId="21347"/>
    <cellStyle name="Normal 3 2 2 5 2 6 2 4" xfId="21348"/>
    <cellStyle name="Normal 3 2 2 5 2 6 2 5" xfId="21349"/>
    <cellStyle name="Normal 3 2 2 5 2 6 3" xfId="21350"/>
    <cellStyle name="Normal 3 2 2 5 2 6 3 2" xfId="21351"/>
    <cellStyle name="Normal 3 2 2 5 2 6 3 3" xfId="21352"/>
    <cellStyle name="Normal 3 2 2 5 2 6 3 4" xfId="21353"/>
    <cellStyle name="Normal 3 2 2 5 2 6 4" xfId="21354"/>
    <cellStyle name="Normal 3 2 2 5 2 6 4 2" xfId="21355"/>
    <cellStyle name="Normal 3 2 2 5 2 6 4 3" xfId="21356"/>
    <cellStyle name="Normal 3 2 2 5 2 6 4 4" xfId="21357"/>
    <cellStyle name="Normal 3 2 2 5 2 6 5" xfId="21358"/>
    <cellStyle name="Normal 3 2 2 5 2 6 6" xfId="21359"/>
    <cellStyle name="Normal 3 2 2 5 2 6 7" xfId="21360"/>
    <cellStyle name="Normal 3 2 2 5 2 7" xfId="549"/>
    <cellStyle name="Normal 3 2 2 5 2 7 2" xfId="21361"/>
    <cellStyle name="Normal 3 2 2 5 2 7 2 2" xfId="21362"/>
    <cellStyle name="Normal 3 2 2 5 2 7 2 3" xfId="21363"/>
    <cellStyle name="Normal 3 2 2 5 2 7 2 4" xfId="21364"/>
    <cellStyle name="Normal 3 2 2 5 2 7 3" xfId="21365"/>
    <cellStyle name="Normal 3 2 2 5 2 7 3 2" xfId="21366"/>
    <cellStyle name="Normal 3 2 2 5 2 7 3 3" xfId="21367"/>
    <cellStyle name="Normal 3 2 2 5 2 7 3 4" xfId="21368"/>
    <cellStyle name="Normal 3 2 2 5 2 7 4" xfId="21369"/>
    <cellStyle name="Normal 3 2 2 5 2 7 5" xfId="21370"/>
    <cellStyle name="Normal 3 2 2 5 2 7 6" xfId="21371"/>
    <cellStyle name="Normal 3 2 2 5 2 8" xfId="21372"/>
    <cellStyle name="Normal 3 2 2 5 2 8 2" xfId="21373"/>
    <cellStyle name="Normal 3 2 2 5 2 8 2 2" xfId="21374"/>
    <cellStyle name="Normal 3 2 2 5 2 8 2 3" xfId="21375"/>
    <cellStyle name="Normal 3 2 2 5 2 8 2 4" xfId="21376"/>
    <cellStyle name="Normal 3 2 2 5 2 8 3" xfId="21377"/>
    <cellStyle name="Normal 3 2 2 5 2 8 4" xfId="21378"/>
    <cellStyle name="Normal 3 2 2 5 2 8 5" xfId="21379"/>
    <cellStyle name="Normal 3 2 2 5 2 9" xfId="21380"/>
    <cellStyle name="Normal 3 2 2 5 2 9 2" xfId="21381"/>
    <cellStyle name="Normal 3 2 2 5 2 9 3" xfId="21382"/>
    <cellStyle name="Normal 3 2 2 5 2 9 4" xfId="21383"/>
    <cellStyle name="Normal 3 2 2 5 3" xfId="401"/>
    <cellStyle name="Normal 3 2 2 5 3 2" xfId="1172"/>
    <cellStyle name="Normal 3 2 2 5 3 2 2" xfId="21384"/>
    <cellStyle name="Normal 3 2 2 5 3 2 2 2" xfId="21385"/>
    <cellStyle name="Normal 3 2 2 5 3 2 2 2 2" xfId="21386"/>
    <cellStyle name="Normal 3 2 2 5 3 2 2 2 3" xfId="21387"/>
    <cellStyle name="Normal 3 2 2 5 3 2 2 2 4" xfId="21388"/>
    <cellStyle name="Normal 3 2 2 5 3 2 2 3" xfId="21389"/>
    <cellStyle name="Normal 3 2 2 5 3 2 2 4" xfId="21390"/>
    <cellStyle name="Normal 3 2 2 5 3 2 2 5" xfId="21391"/>
    <cellStyle name="Normal 3 2 2 5 3 2 3" xfId="21392"/>
    <cellStyle name="Normal 3 2 2 5 3 2 3 2" xfId="21393"/>
    <cellStyle name="Normal 3 2 2 5 3 2 3 3" xfId="21394"/>
    <cellStyle name="Normal 3 2 2 5 3 2 3 4" xfId="21395"/>
    <cellStyle name="Normal 3 2 2 5 3 2 4" xfId="21396"/>
    <cellStyle name="Normal 3 2 2 5 3 2 4 2" xfId="21397"/>
    <cellStyle name="Normal 3 2 2 5 3 2 4 3" xfId="21398"/>
    <cellStyle name="Normal 3 2 2 5 3 2 4 4" xfId="21399"/>
    <cellStyle name="Normal 3 2 2 5 3 2 5" xfId="21400"/>
    <cellStyle name="Normal 3 2 2 5 3 2 6" xfId="21401"/>
    <cellStyle name="Normal 3 2 2 5 3 2 7" xfId="21402"/>
    <cellStyle name="Normal 3 2 2 5 3 3" xfId="1499"/>
    <cellStyle name="Normal 3 2 2 5 3 3 2" xfId="21403"/>
    <cellStyle name="Normal 3 2 2 5 3 3 2 2" xfId="21404"/>
    <cellStyle name="Normal 3 2 2 5 3 3 2 2 2" xfId="21405"/>
    <cellStyle name="Normal 3 2 2 5 3 3 2 2 3" xfId="21406"/>
    <cellStyle name="Normal 3 2 2 5 3 3 2 2 4" xfId="21407"/>
    <cellStyle name="Normal 3 2 2 5 3 3 2 3" xfId="21408"/>
    <cellStyle name="Normal 3 2 2 5 3 3 2 4" xfId="21409"/>
    <cellStyle name="Normal 3 2 2 5 3 3 2 5" xfId="21410"/>
    <cellStyle name="Normal 3 2 2 5 3 3 3" xfId="21411"/>
    <cellStyle name="Normal 3 2 2 5 3 3 3 2" xfId="21412"/>
    <cellStyle name="Normal 3 2 2 5 3 3 3 3" xfId="21413"/>
    <cellStyle name="Normal 3 2 2 5 3 3 3 4" xfId="21414"/>
    <cellStyle name="Normal 3 2 2 5 3 3 4" xfId="21415"/>
    <cellStyle name="Normal 3 2 2 5 3 3 4 2" xfId="21416"/>
    <cellStyle name="Normal 3 2 2 5 3 3 4 3" xfId="21417"/>
    <cellStyle name="Normal 3 2 2 5 3 3 4 4" xfId="21418"/>
    <cellStyle name="Normal 3 2 2 5 3 3 5" xfId="21419"/>
    <cellStyle name="Normal 3 2 2 5 3 3 6" xfId="21420"/>
    <cellStyle name="Normal 3 2 2 5 3 3 7" xfId="21421"/>
    <cellStyle name="Normal 3 2 2 5 3 4" xfId="21422"/>
    <cellStyle name="Normal 3 2 2 5 3 4 2" xfId="21423"/>
    <cellStyle name="Normal 3 2 2 5 3 4 2 2" xfId="21424"/>
    <cellStyle name="Normal 3 2 2 5 3 4 2 3" xfId="21425"/>
    <cellStyle name="Normal 3 2 2 5 3 4 2 4" xfId="21426"/>
    <cellStyle name="Normal 3 2 2 5 3 4 3" xfId="21427"/>
    <cellStyle name="Normal 3 2 2 5 3 4 3 2" xfId="21428"/>
    <cellStyle name="Normal 3 2 2 5 3 4 3 3" xfId="21429"/>
    <cellStyle name="Normal 3 2 2 5 3 4 3 4" xfId="21430"/>
    <cellStyle name="Normal 3 2 2 5 3 4 4" xfId="21431"/>
    <cellStyle name="Normal 3 2 2 5 3 4 5" xfId="21432"/>
    <cellStyle name="Normal 3 2 2 5 3 4 6" xfId="21433"/>
    <cellStyle name="Normal 3 2 2 5 3 5" xfId="21434"/>
    <cellStyle name="Normal 3 2 2 5 3 5 2" xfId="21435"/>
    <cellStyle name="Normal 3 2 2 5 3 5 3" xfId="21436"/>
    <cellStyle name="Normal 3 2 2 5 3 5 4" xfId="21437"/>
    <cellStyle name="Normal 3 2 2 5 3 6" xfId="21438"/>
    <cellStyle name="Normal 3 2 2 5 3 6 2" xfId="21439"/>
    <cellStyle name="Normal 3 2 2 5 3 6 3" xfId="21440"/>
    <cellStyle name="Normal 3 2 2 5 3 6 4" xfId="21441"/>
    <cellStyle name="Normal 3 2 2 5 3 7" xfId="21442"/>
    <cellStyle name="Normal 3 2 2 5 3 8" xfId="21443"/>
    <cellStyle name="Normal 3 2 2 5 3 9" xfId="21444"/>
    <cellStyle name="Normal 3 2 2 5 4" xfId="623"/>
    <cellStyle name="Normal 3 2 2 5 4 2" xfId="21445"/>
    <cellStyle name="Normal 3 2 2 5 4 2 2" xfId="21446"/>
    <cellStyle name="Normal 3 2 2 5 4 2 2 2" xfId="21447"/>
    <cellStyle name="Normal 3 2 2 5 4 2 2 3" xfId="21448"/>
    <cellStyle name="Normal 3 2 2 5 4 2 2 4" xfId="21449"/>
    <cellStyle name="Normal 3 2 2 5 4 2 3" xfId="21450"/>
    <cellStyle name="Normal 3 2 2 5 4 2 4" xfId="21451"/>
    <cellStyle name="Normal 3 2 2 5 4 2 5" xfId="21452"/>
    <cellStyle name="Normal 3 2 2 5 4 3" xfId="21453"/>
    <cellStyle name="Normal 3 2 2 5 4 3 2" xfId="21454"/>
    <cellStyle name="Normal 3 2 2 5 4 3 3" xfId="21455"/>
    <cellStyle name="Normal 3 2 2 5 4 3 4" xfId="21456"/>
    <cellStyle name="Normal 3 2 2 5 4 4" xfId="21457"/>
    <cellStyle name="Normal 3 2 2 5 4 4 2" xfId="21458"/>
    <cellStyle name="Normal 3 2 2 5 4 4 3" xfId="21459"/>
    <cellStyle name="Normal 3 2 2 5 4 4 4" xfId="21460"/>
    <cellStyle name="Normal 3 2 2 5 4 5" xfId="21461"/>
    <cellStyle name="Normal 3 2 2 5 4 6" xfId="21462"/>
    <cellStyle name="Normal 3 2 2 5 4 7" xfId="21463"/>
    <cellStyle name="Normal 3 2 2 5 5" xfId="845"/>
    <cellStyle name="Normal 3 2 2 5 5 2" xfId="21464"/>
    <cellStyle name="Normal 3 2 2 5 5 2 2" xfId="21465"/>
    <cellStyle name="Normal 3 2 2 5 5 2 2 2" xfId="21466"/>
    <cellStyle name="Normal 3 2 2 5 5 2 2 3" xfId="21467"/>
    <cellStyle name="Normal 3 2 2 5 5 2 2 4" xfId="21468"/>
    <cellStyle name="Normal 3 2 2 5 5 2 3" xfId="21469"/>
    <cellStyle name="Normal 3 2 2 5 5 2 4" xfId="21470"/>
    <cellStyle name="Normal 3 2 2 5 5 2 5" xfId="21471"/>
    <cellStyle name="Normal 3 2 2 5 5 3" xfId="21472"/>
    <cellStyle name="Normal 3 2 2 5 5 3 2" xfId="21473"/>
    <cellStyle name="Normal 3 2 2 5 5 3 3" xfId="21474"/>
    <cellStyle name="Normal 3 2 2 5 5 3 4" xfId="21475"/>
    <cellStyle name="Normal 3 2 2 5 5 4" xfId="21476"/>
    <cellStyle name="Normal 3 2 2 5 5 4 2" xfId="21477"/>
    <cellStyle name="Normal 3 2 2 5 5 4 3" xfId="21478"/>
    <cellStyle name="Normal 3 2 2 5 5 4 4" xfId="21479"/>
    <cellStyle name="Normal 3 2 2 5 5 5" xfId="21480"/>
    <cellStyle name="Normal 3 2 2 5 5 6" xfId="21481"/>
    <cellStyle name="Normal 3 2 2 5 5 7" xfId="21482"/>
    <cellStyle name="Normal 3 2 2 5 6" xfId="1098"/>
    <cellStyle name="Normal 3 2 2 5 6 2" xfId="21483"/>
    <cellStyle name="Normal 3 2 2 5 6 2 2" xfId="21484"/>
    <cellStyle name="Normal 3 2 2 5 6 2 2 2" xfId="21485"/>
    <cellStyle name="Normal 3 2 2 5 6 2 2 3" xfId="21486"/>
    <cellStyle name="Normal 3 2 2 5 6 2 2 4" xfId="21487"/>
    <cellStyle name="Normal 3 2 2 5 6 2 3" xfId="21488"/>
    <cellStyle name="Normal 3 2 2 5 6 2 4" xfId="21489"/>
    <cellStyle name="Normal 3 2 2 5 6 2 5" xfId="21490"/>
    <cellStyle name="Normal 3 2 2 5 6 3" xfId="21491"/>
    <cellStyle name="Normal 3 2 2 5 6 3 2" xfId="21492"/>
    <cellStyle name="Normal 3 2 2 5 6 3 3" xfId="21493"/>
    <cellStyle name="Normal 3 2 2 5 6 3 4" xfId="21494"/>
    <cellStyle name="Normal 3 2 2 5 6 4" xfId="21495"/>
    <cellStyle name="Normal 3 2 2 5 6 4 2" xfId="21496"/>
    <cellStyle name="Normal 3 2 2 5 6 4 3" xfId="21497"/>
    <cellStyle name="Normal 3 2 2 5 6 4 4" xfId="21498"/>
    <cellStyle name="Normal 3 2 2 5 6 5" xfId="21499"/>
    <cellStyle name="Normal 3 2 2 5 6 6" xfId="21500"/>
    <cellStyle name="Normal 3 2 2 5 6 7" xfId="21501"/>
    <cellStyle name="Normal 3 2 2 5 7" xfId="1425"/>
    <cellStyle name="Normal 3 2 2 5 7 2" xfId="21502"/>
    <cellStyle name="Normal 3 2 2 5 7 2 2" xfId="21503"/>
    <cellStyle name="Normal 3 2 2 5 7 2 2 2" xfId="21504"/>
    <cellStyle name="Normal 3 2 2 5 7 2 2 3" xfId="21505"/>
    <cellStyle name="Normal 3 2 2 5 7 2 2 4" xfId="21506"/>
    <cellStyle name="Normal 3 2 2 5 7 2 3" xfId="21507"/>
    <cellStyle name="Normal 3 2 2 5 7 2 4" xfId="21508"/>
    <cellStyle name="Normal 3 2 2 5 7 2 5" xfId="21509"/>
    <cellStyle name="Normal 3 2 2 5 7 3" xfId="21510"/>
    <cellStyle name="Normal 3 2 2 5 7 3 2" xfId="21511"/>
    <cellStyle name="Normal 3 2 2 5 7 3 3" xfId="21512"/>
    <cellStyle name="Normal 3 2 2 5 7 3 4" xfId="21513"/>
    <cellStyle name="Normal 3 2 2 5 7 4" xfId="21514"/>
    <cellStyle name="Normal 3 2 2 5 7 4 2" xfId="21515"/>
    <cellStyle name="Normal 3 2 2 5 7 4 3" xfId="21516"/>
    <cellStyle name="Normal 3 2 2 5 7 4 4" xfId="21517"/>
    <cellStyle name="Normal 3 2 2 5 7 5" xfId="21518"/>
    <cellStyle name="Normal 3 2 2 5 7 6" xfId="21519"/>
    <cellStyle name="Normal 3 2 2 5 7 7" xfId="21520"/>
    <cellStyle name="Normal 3 2 2 5 8" xfId="1721"/>
    <cellStyle name="Normal 3 2 2 5 8 2" xfId="21521"/>
    <cellStyle name="Normal 3 2 2 5 8 2 2" xfId="21522"/>
    <cellStyle name="Normal 3 2 2 5 8 2 2 2" xfId="21523"/>
    <cellStyle name="Normal 3 2 2 5 8 2 2 3" xfId="21524"/>
    <cellStyle name="Normal 3 2 2 5 8 2 2 4" xfId="21525"/>
    <cellStyle name="Normal 3 2 2 5 8 2 3" xfId="21526"/>
    <cellStyle name="Normal 3 2 2 5 8 2 4" xfId="21527"/>
    <cellStyle name="Normal 3 2 2 5 8 2 5" xfId="21528"/>
    <cellStyle name="Normal 3 2 2 5 8 3" xfId="21529"/>
    <cellStyle name="Normal 3 2 2 5 8 3 2" xfId="21530"/>
    <cellStyle name="Normal 3 2 2 5 8 3 3" xfId="21531"/>
    <cellStyle name="Normal 3 2 2 5 8 3 4" xfId="21532"/>
    <cellStyle name="Normal 3 2 2 5 8 4" xfId="21533"/>
    <cellStyle name="Normal 3 2 2 5 8 4 2" xfId="21534"/>
    <cellStyle name="Normal 3 2 2 5 8 4 3" xfId="21535"/>
    <cellStyle name="Normal 3 2 2 5 8 4 4" xfId="21536"/>
    <cellStyle name="Normal 3 2 2 5 8 5" xfId="21537"/>
    <cellStyle name="Normal 3 2 2 5 8 6" xfId="21538"/>
    <cellStyle name="Normal 3 2 2 5 8 7" xfId="21539"/>
    <cellStyle name="Normal 3 2 2 5 9" xfId="327"/>
    <cellStyle name="Normal 3 2 2 5 9 2" xfId="21540"/>
    <cellStyle name="Normal 3 2 2 5 9 2 2" xfId="21541"/>
    <cellStyle name="Normal 3 2 2 5 9 2 3" xfId="21542"/>
    <cellStyle name="Normal 3 2 2 5 9 2 4" xfId="21543"/>
    <cellStyle name="Normal 3 2 2 5 9 3" xfId="21544"/>
    <cellStyle name="Normal 3 2 2 5 9 3 2" xfId="21545"/>
    <cellStyle name="Normal 3 2 2 5 9 3 3" xfId="21546"/>
    <cellStyle name="Normal 3 2 2 5 9 3 4" xfId="21547"/>
    <cellStyle name="Normal 3 2 2 5 9 4" xfId="21548"/>
    <cellStyle name="Normal 3 2 2 5 9 5" xfId="21549"/>
    <cellStyle name="Normal 3 2 2 5 9 6" xfId="21550"/>
    <cellStyle name="Normal 3 2 2 6" xfId="96"/>
    <cellStyle name="Normal 3 2 2 6 10" xfId="21551"/>
    <cellStyle name="Normal 3 2 2 6 10 2" xfId="21552"/>
    <cellStyle name="Normal 3 2 2 6 10 2 2" xfId="21553"/>
    <cellStyle name="Normal 3 2 2 6 10 2 3" xfId="21554"/>
    <cellStyle name="Normal 3 2 2 6 10 2 4" xfId="21555"/>
    <cellStyle name="Normal 3 2 2 6 10 3" xfId="21556"/>
    <cellStyle name="Normal 3 2 2 6 10 4" xfId="21557"/>
    <cellStyle name="Normal 3 2 2 6 10 5" xfId="21558"/>
    <cellStyle name="Normal 3 2 2 6 11" xfId="21559"/>
    <cellStyle name="Normal 3 2 2 6 11 2" xfId="21560"/>
    <cellStyle name="Normal 3 2 2 6 11 3" xfId="21561"/>
    <cellStyle name="Normal 3 2 2 6 11 4" xfId="21562"/>
    <cellStyle name="Normal 3 2 2 6 12" xfId="21563"/>
    <cellStyle name="Normal 3 2 2 6 12 2" xfId="21564"/>
    <cellStyle name="Normal 3 2 2 6 12 3" xfId="21565"/>
    <cellStyle name="Normal 3 2 2 6 12 4" xfId="21566"/>
    <cellStyle name="Normal 3 2 2 6 13" xfId="21567"/>
    <cellStyle name="Normal 3 2 2 6 14" xfId="21568"/>
    <cellStyle name="Normal 3 2 2 6 15" xfId="21569"/>
    <cellStyle name="Normal 3 2 2 6 2" xfId="170"/>
    <cellStyle name="Normal 3 2 2 6 2 10" xfId="21570"/>
    <cellStyle name="Normal 3 2 2 6 2 10 2" xfId="21571"/>
    <cellStyle name="Normal 3 2 2 6 2 10 3" xfId="21572"/>
    <cellStyle name="Normal 3 2 2 6 2 10 4" xfId="21573"/>
    <cellStyle name="Normal 3 2 2 6 2 11" xfId="21574"/>
    <cellStyle name="Normal 3 2 2 6 2 12" xfId="21575"/>
    <cellStyle name="Normal 3 2 2 6 2 13" xfId="21576"/>
    <cellStyle name="Normal 3 2 2 6 2 2" xfId="728"/>
    <cellStyle name="Normal 3 2 2 6 2 2 2" xfId="21577"/>
    <cellStyle name="Normal 3 2 2 6 2 2 2 2" xfId="21578"/>
    <cellStyle name="Normal 3 2 2 6 2 2 2 2 2" xfId="21579"/>
    <cellStyle name="Normal 3 2 2 6 2 2 2 2 3" xfId="21580"/>
    <cellStyle name="Normal 3 2 2 6 2 2 2 2 4" xfId="21581"/>
    <cellStyle name="Normal 3 2 2 6 2 2 2 3" xfId="21582"/>
    <cellStyle name="Normal 3 2 2 6 2 2 2 4" xfId="21583"/>
    <cellStyle name="Normal 3 2 2 6 2 2 2 5" xfId="21584"/>
    <cellStyle name="Normal 3 2 2 6 2 2 3" xfId="21585"/>
    <cellStyle name="Normal 3 2 2 6 2 2 3 2" xfId="21586"/>
    <cellStyle name="Normal 3 2 2 6 2 2 3 3" xfId="21587"/>
    <cellStyle name="Normal 3 2 2 6 2 2 3 4" xfId="21588"/>
    <cellStyle name="Normal 3 2 2 6 2 2 4" xfId="21589"/>
    <cellStyle name="Normal 3 2 2 6 2 2 4 2" xfId="21590"/>
    <cellStyle name="Normal 3 2 2 6 2 2 4 3" xfId="21591"/>
    <cellStyle name="Normal 3 2 2 6 2 2 4 4" xfId="21592"/>
    <cellStyle name="Normal 3 2 2 6 2 2 5" xfId="21593"/>
    <cellStyle name="Normal 3 2 2 6 2 2 6" xfId="21594"/>
    <cellStyle name="Normal 3 2 2 6 2 2 7" xfId="21595"/>
    <cellStyle name="Normal 3 2 2 6 2 3" xfId="950"/>
    <cellStyle name="Normal 3 2 2 6 2 3 2" xfId="21596"/>
    <cellStyle name="Normal 3 2 2 6 2 3 2 2" xfId="21597"/>
    <cellStyle name="Normal 3 2 2 6 2 3 2 2 2" xfId="21598"/>
    <cellStyle name="Normal 3 2 2 6 2 3 2 2 3" xfId="21599"/>
    <cellStyle name="Normal 3 2 2 6 2 3 2 2 4" xfId="21600"/>
    <cellStyle name="Normal 3 2 2 6 2 3 2 3" xfId="21601"/>
    <cellStyle name="Normal 3 2 2 6 2 3 2 4" xfId="21602"/>
    <cellStyle name="Normal 3 2 2 6 2 3 2 5" xfId="21603"/>
    <cellStyle name="Normal 3 2 2 6 2 3 3" xfId="21604"/>
    <cellStyle name="Normal 3 2 2 6 2 3 3 2" xfId="21605"/>
    <cellStyle name="Normal 3 2 2 6 2 3 3 3" xfId="21606"/>
    <cellStyle name="Normal 3 2 2 6 2 3 3 4" xfId="21607"/>
    <cellStyle name="Normal 3 2 2 6 2 3 4" xfId="21608"/>
    <cellStyle name="Normal 3 2 2 6 2 3 4 2" xfId="21609"/>
    <cellStyle name="Normal 3 2 2 6 2 3 4 3" xfId="21610"/>
    <cellStyle name="Normal 3 2 2 6 2 3 4 4" xfId="21611"/>
    <cellStyle name="Normal 3 2 2 6 2 3 5" xfId="21612"/>
    <cellStyle name="Normal 3 2 2 6 2 3 6" xfId="21613"/>
    <cellStyle name="Normal 3 2 2 6 2 3 7" xfId="21614"/>
    <cellStyle name="Normal 3 2 2 6 2 4" xfId="1277"/>
    <cellStyle name="Normal 3 2 2 6 2 4 2" xfId="21615"/>
    <cellStyle name="Normal 3 2 2 6 2 4 2 2" xfId="21616"/>
    <cellStyle name="Normal 3 2 2 6 2 4 2 2 2" xfId="21617"/>
    <cellStyle name="Normal 3 2 2 6 2 4 2 2 3" xfId="21618"/>
    <cellStyle name="Normal 3 2 2 6 2 4 2 2 4" xfId="21619"/>
    <cellStyle name="Normal 3 2 2 6 2 4 2 3" xfId="21620"/>
    <cellStyle name="Normal 3 2 2 6 2 4 2 4" xfId="21621"/>
    <cellStyle name="Normal 3 2 2 6 2 4 2 5" xfId="21622"/>
    <cellStyle name="Normal 3 2 2 6 2 4 3" xfId="21623"/>
    <cellStyle name="Normal 3 2 2 6 2 4 3 2" xfId="21624"/>
    <cellStyle name="Normal 3 2 2 6 2 4 3 3" xfId="21625"/>
    <cellStyle name="Normal 3 2 2 6 2 4 3 4" xfId="21626"/>
    <cellStyle name="Normal 3 2 2 6 2 4 4" xfId="21627"/>
    <cellStyle name="Normal 3 2 2 6 2 4 4 2" xfId="21628"/>
    <cellStyle name="Normal 3 2 2 6 2 4 4 3" xfId="21629"/>
    <cellStyle name="Normal 3 2 2 6 2 4 4 4" xfId="21630"/>
    <cellStyle name="Normal 3 2 2 6 2 4 5" xfId="21631"/>
    <cellStyle name="Normal 3 2 2 6 2 4 6" xfId="21632"/>
    <cellStyle name="Normal 3 2 2 6 2 4 7" xfId="21633"/>
    <cellStyle name="Normal 3 2 2 6 2 5" xfId="1604"/>
    <cellStyle name="Normal 3 2 2 6 2 5 2" xfId="21634"/>
    <cellStyle name="Normal 3 2 2 6 2 5 2 2" xfId="21635"/>
    <cellStyle name="Normal 3 2 2 6 2 5 2 2 2" xfId="21636"/>
    <cellStyle name="Normal 3 2 2 6 2 5 2 2 3" xfId="21637"/>
    <cellStyle name="Normal 3 2 2 6 2 5 2 2 4" xfId="21638"/>
    <cellStyle name="Normal 3 2 2 6 2 5 2 3" xfId="21639"/>
    <cellStyle name="Normal 3 2 2 6 2 5 2 4" xfId="21640"/>
    <cellStyle name="Normal 3 2 2 6 2 5 2 5" xfId="21641"/>
    <cellStyle name="Normal 3 2 2 6 2 5 3" xfId="21642"/>
    <cellStyle name="Normal 3 2 2 6 2 5 3 2" xfId="21643"/>
    <cellStyle name="Normal 3 2 2 6 2 5 3 3" xfId="21644"/>
    <cellStyle name="Normal 3 2 2 6 2 5 3 4" xfId="21645"/>
    <cellStyle name="Normal 3 2 2 6 2 5 4" xfId="21646"/>
    <cellStyle name="Normal 3 2 2 6 2 5 4 2" xfId="21647"/>
    <cellStyle name="Normal 3 2 2 6 2 5 4 3" xfId="21648"/>
    <cellStyle name="Normal 3 2 2 6 2 5 4 4" xfId="21649"/>
    <cellStyle name="Normal 3 2 2 6 2 5 5" xfId="21650"/>
    <cellStyle name="Normal 3 2 2 6 2 5 6" xfId="21651"/>
    <cellStyle name="Normal 3 2 2 6 2 5 7" xfId="21652"/>
    <cellStyle name="Normal 3 2 2 6 2 6" xfId="1826"/>
    <cellStyle name="Normal 3 2 2 6 2 6 2" xfId="21653"/>
    <cellStyle name="Normal 3 2 2 6 2 6 2 2" xfId="21654"/>
    <cellStyle name="Normal 3 2 2 6 2 6 2 2 2" xfId="21655"/>
    <cellStyle name="Normal 3 2 2 6 2 6 2 2 3" xfId="21656"/>
    <cellStyle name="Normal 3 2 2 6 2 6 2 2 4" xfId="21657"/>
    <cellStyle name="Normal 3 2 2 6 2 6 2 3" xfId="21658"/>
    <cellStyle name="Normal 3 2 2 6 2 6 2 4" xfId="21659"/>
    <cellStyle name="Normal 3 2 2 6 2 6 2 5" xfId="21660"/>
    <cellStyle name="Normal 3 2 2 6 2 6 3" xfId="21661"/>
    <cellStyle name="Normal 3 2 2 6 2 6 3 2" xfId="21662"/>
    <cellStyle name="Normal 3 2 2 6 2 6 3 3" xfId="21663"/>
    <cellStyle name="Normal 3 2 2 6 2 6 3 4" xfId="21664"/>
    <cellStyle name="Normal 3 2 2 6 2 6 4" xfId="21665"/>
    <cellStyle name="Normal 3 2 2 6 2 6 4 2" xfId="21666"/>
    <cellStyle name="Normal 3 2 2 6 2 6 4 3" xfId="21667"/>
    <cellStyle name="Normal 3 2 2 6 2 6 4 4" xfId="21668"/>
    <cellStyle name="Normal 3 2 2 6 2 6 5" xfId="21669"/>
    <cellStyle name="Normal 3 2 2 6 2 6 6" xfId="21670"/>
    <cellStyle name="Normal 3 2 2 6 2 6 7" xfId="21671"/>
    <cellStyle name="Normal 3 2 2 6 2 7" xfId="506"/>
    <cellStyle name="Normal 3 2 2 6 2 7 2" xfId="21672"/>
    <cellStyle name="Normal 3 2 2 6 2 7 2 2" xfId="21673"/>
    <cellStyle name="Normal 3 2 2 6 2 7 2 3" xfId="21674"/>
    <cellStyle name="Normal 3 2 2 6 2 7 2 4" xfId="21675"/>
    <cellStyle name="Normal 3 2 2 6 2 7 3" xfId="21676"/>
    <cellStyle name="Normal 3 2 2 6 2 7 3 2" xfId="21677"/>
    <cellStyle name="Normal 3 2 2 6 2 7 3 3" xfId="21678"/>
    <cellStyle name="Normal 3 2 2 6 2 7 3 4" xfId="21679"/>
    <cellStyle name="Normal 3 2 2 6 2 7 4" xfId="21680"/>
    <cellStyle name="Normal 3 2 2 6 2 7 5" xfId="21681"/>
    <cellStyle name="Normal 3 2 2 6 2 7 6" xfId="21682"/>
    <cellStyle name="Normal 3 2 2 6 2 8" xfId="21683"/>
    <cellStyle name="Normal 3 2 2 6 2 8 2" xfId="21684"/>
    <cellStyle name="Normal 3 2 2 6 2 8 2 2" xfId="21685"/>
    <cellStyle name="Normal 3 2 2 6 2 8 2 3" xfId="21686"/>
    <cellStyle name="Normal 3 2 2 6 2 8 2 4" xfId="21687"/>
    <cellStyle name="Normal 3 2 2 6 2 8 3" xfId="21688"/>
    <cellStyle name="Normal 3 2 2 6 2 8 4" xfId="21689"/>
    <cellStyle name="Normal 3 2 2 6 2 8 5" xfId="21690"/>
    <cellStyle name="Normal 3 2 2 6 2 9" xfId="21691"/>
    <cellStyle name="Normal 3 2 2 6 2 9 2" xfId="21692"/>
    <cellStyle name="Normal 3 2 2 6 2 9 3" xfId="21693"/>
    <cellStyle name="Normal 3 2 2 6 2 9 4" xfId="21694"/>
    <cellStyle name="Normal 3 2 2 6 3" xfId="432"/>
    <cellStyle name="Normal 3 2 2 6 3 2" xfId="1203"/>
    <cellStyle name="Normal 3 2 2 6 3 2 2" xfId="21695"/>
    <cellStyle name="Normal 3 2 2 6 3 2 2 2" xfId="21696"/>
    <cellStyle name="Normal 3 2 2 6 3 2 2 2 2" xfId="21697"/>
    <cellStyle name="Normal 3 2 2 6 3 2 2 2 3" xfId="21698"/>
    <cellStyle name="Normal 3 2 2 6 3 2 2 2 4" xfId="21699"/>
    <cellStyle name="Normal 3 2 2 6 3 2 2 3" xfId="21700"/>
    <cellStyle name="Normal 3 2 2 6 3 2 2 4" xfId="21701"/>
    <cellStyle name="Normal 3 2 2 6 3 2 2 5" xfId="21702"/>
    <cellStyle name="Normal 3 2 2 6 3 2 3" xfId="21703"/>
    <cellStyle name="Normal 3 2 2 6 3 2 3 2" xfId="21704"/>
    <cellStyle name="Normal 3 2 2 6 3 2 3 3" xfId="21705"/>
    <cellStyle name="Normal 3 2 2 6 3 2 3 4" xfId="21706"/>
    <cellStyle name="Normal 3 2 2 6 3 2 4" xfId="21707"/>
    <cellStyle name="Normal 3 2 2 6 3 2 4 2" xfId="21708"/>
    <cellStyle name="Normal 3 2 2 6 3 2 4 3" xfId="21709"/>
    <cellStyle name="Normal 3 2 2 6 3 2 4 4" xfId="21710"/>
    <cellStyle name="Normal 3 2 2 6 3 2 5" xfId="21711"/>
    <cellStyle name="Normal 3 2 2 6 3 2 6" xfId="21712"/>
    <cellStyle name="Normal 3 2 2 6 3 2 7" xfId="21713"/>
    <cellStyle name="Normal 3 2 2 6 3 3" xfId="1530"/>
    <cellStyle name="Normal 3 2 2 6 3 3 2" xfId="21714"/>
    <cellStyle name="Normal 3 2 2 6 3 3 2 2" xfId="21715"/>
    <cellStyle name="Normal 3 2 2 6 3 3 2 2 2" xfId="21716"/>
    <cellStyle name="Normal 3 2 2 6 3 3 2 2 3" xfId="21717"/>
    <cellStyle name="Normal 3 2 2 6 3 3 2 2 4" xfId="21718"/>
    <cellStyle name="Normal 3 2 2 6 3 3 2 3" xfId="21719"/>
    <cellStyle name="Normal 3 2 2 6 3 3 2 4" xfId="21720"/>
    <cellStyle name="Normal 3 2 2 6 3 3 2 5" xfId="21721"/>
    <cellStyle name="Normal 3 2 2 6 3 3 3" xfId="21722"/>
    <cellStyle name="Normal 3 2 2 6 3 3 3 2" xfId="21723"/>
    <cellStyle name="Normal 3 2 2 6 3 3 3 3" xfId="21724"/>
    <cellStyle name="Normal 3 2 2 6 3 3 3 4" xfId="21725"/>
    <cellStyle name="Normal 3 2 2 6 3 3 4" xfId="21726"/>
    <cellStyle name="Normal 3 2 2 6 3 3 4 2" xfId="21727"/>
    <cellStyle name="Normal 3 2 2 6 3 3 4 3" xfId="21728"/>
    <cellStyle name="Normal 3 2 2 6 3 3 4 4" xfId="21729"/>
    <cellStyle name="Normal 3 2 2 6 3 3 5" xfId="21730"/>
    <cellStyle name="Normal 3 2 2 6 3 3 6" xfId="21731"/>
    <cellStyle name="Normal 3 2 2 6 3 3 7" xfId="21732"/>
    <cellStyle name="Normal 3 2 2 6 3 4" xfId="21733"/>
    <cellStyle name="Normal 3 2 2 6 3 4 2" xfId="21734"/>
    <cellStyle name="Normal 3 2 2 6 3 4 2 2" xfId="21735"/>
    <cellStyle name="Normal 3 2 2 6 3 4 2 3" xfId="21736"/>
    <cellStyle name="Normal 3 2 2 6 3 4 2 4" xfId="21737"/>
    <cellStyle name="Normal 3 2 2 6 3 4 3" xfId="21738"/>
    <cellStyle name="Normal 3 2 2 6 3 4 3 2" xfId="21739"/>
    <cellStyle name="Normal 3 2 2 6 3 4 3 3" xfId="21740"/>
    <cellStyle name="Normal 3 2 2 6 3 4 3 4" xfId="21741"/>
    <cellStyle name="Normal 3 2 2 6 3 4 4" xfId="21742"/>
    <cellStyle name="Normal 3 2 2 6 3 4 5" xfId="21743"/>
    <cellStyle name="Normal 3 2 2 6 3 4 6" xfId="21744"/>
    <cellStyle name="Normal 3 2 2 6 3 5" xfId="21745"/>
    <cellStyle name="Normal 3 2 2 6 3 5 2" xfId="21746"/>
    <cellStyle name="Normal 3 2 2 6 3 5 3" xfId="21747"/>
    <cellStyle name="Normal 3 2 2 6 3 5 4" xfId="21748"/>
    <cellStyle name="Normal 3 2 2 6 3 6" xfId="21749"/>
    <cellStyle name="Normal 3 2 2 6 3 6 2" xfId="21750"/>
    <cellStyle name="Normal 3 2 2 6 3 6 3" xfId="21751"/>
    <cellStyle name="Normal 3 2 2 6 3 6 4" xfId="21752"/>
    <cellStyle name="Normal 3 2 2 6 3 7" xfId="21753"/>
    <cellStyle name="Normal 3 2 2 6 3 8" xfId="21754"/>
    <cellStyle name="Normal 3 2 2 6 3 9" xfId="21755"/>
    <cellStyle name="Normal 3 2 2 6 4" xfId="654"/>
    <cellStyle name="Normal 3 2 2 6 4 2" xfId="21756"/>
    <cellStyle name="Normal 3 2 2 6 4 2 2" xfId="21757"/>
    <cellStyle name="Normal 3 2 2 6 4 2 2 2" xfId="21758"/>
    <cellStyle name="Normal 3 2 2 6 4 2 2 3" xfId="21759"/>
    <cellStyle name="Normal 3 2 2 6 4 2 2 4" xfId="21760"/>
    <cellStyle name="Normal 3 2 2 6 4 2 3" xfId="21761"/>
    <cellStyle name="Normal 3 2 2 6 4 2 4" xfId="21762"/>
    <cellStyle name="Normal 3 2 2 6 4 2 5" xfId="21763"/>
    <cellStyle name="Normal 3 2 2 6 4 3" xfId="21764"/>
    <cellStyle name="Normal 3 2 2 6 4 3 2" xfId="21765"/>
    <cellStyle name="Normal 3 2 2 6 4 3 3" xfId="21766"/>
    <cellStyle name="Normal 3 2 2 6 4 3 4" xfId="21767"/>
    <cellStyle name="Normal 3 2 2 6 4 4" xfId="21768"/>
    <cellStyle name="Normal 3 2 2 6 4 4 2" xfId="21769"/>
    <cellStyle name="Normal 3 2 2 6 4 4 3" xfId="21770"/>
    <cellStyle name="Normal 3 2 2 6 4 4 4" xfId="21771"/>
    <cellStyle name="Normal 3 2 2 6 4 5" xfId="21772"/>
    <cellStyle name="Normal 3 2 2 6 4 6" xfId="21773"/>
    <cellStyle name="Normal 3 2 2 6 4 7" xfId="21774"/>
    <cellStyle name="Normal 3 2 2 6 5" xfId="876"/>
    <cellStyle name="Normal 3 2 2 6 5 2" xfId="21775"/>
    <cellStyle name="Normal 3 2 2 6 5 2 2" xfId="21776"/>
    <cellStyle name="Normal 3 2 2 6 5 2 2 2" xfId="21777"/>
    <cellStyle name="Normal 3 2 2 6 5 2 2 3" xfId="21778"/>
    <cellStyle name="Normal 3 2 2 6 5 2 2 4" xfId="21779"/>
    <cellStyle name="Normal 3 2 2 6 5 2 3" xfId="21780"/>
    <cellStyle name="Normal 3 2 2 6 5 2 4" xfId="21781"/>
    <cellStyle name="Normal 3 2 2 6 5 2 5" xfId="21782"/>
    <cellStyle name="Normal 3 2 2 6 5 3" xfId="21783"/>
    <cellStyle name="Normal 3 2 2 6 5 3 2" xfId="21784"/>
    <cellStyle name="Normal 3 2 2 6 5 3 3" xfId="21785"/>
    <cellStyle name="Normal 3 2 2 6 5 3 4" xfId="21786"/>
    <cellStyle name="Normal 3 2 2 6 5 4" xfId="21787"/>
    <cellStyle name="Normal 3 2 2 6 5 4 2" xfId="21788"/>
    <cellStyle name="Normal 3 2 2 6 5 4 3" xfId="21789"/>
    <cellStyle name="Normal 3 2 2 6 5 4 4" xfId="21790"/>
    <cellStyle name="Normal 3 2 2 6 5 5" xfId="21791"/>
    <cellStyle name="Normal 3 2 2 6 5 6" xfId="21792"/>
    <cellStyle name="Normal 3 2 2 6 5 7" xfId="21793"/>
    <cellStyle name="Normal 3 2 2 6 6" xfId="1055"/>
    <cellStyle name="Normal 3 2 2 6 6 2" xfId="21794"/>
    <cellStyle name="Normal 3 2 2 6 6 2 2" xfId="21795"/>
    <cellStyle name="Normal 3 2 2 6 6 2 2 2" xfId="21796"/>
    <cellStyle name="Normal 3 2 2 6 6 2 2 3" xfId="21797"/>
    <cellStyle name="Normal 3 2 2 6 6 2 2 4" xfId="21798"/>
    <cellStyle name="Normal 3 2 2 6 6 2 3" xfId="21799"/>
    <cellStyle name="Normal 3 2 2 6 6 2 4" xfId="21800"/>
    <cellStyle name="Normal 3 2 2 6 6 2 5" xfId="21801"/>
    <cellStyle name="Normal 3 2 2 6 6 3" xfId="21802"/>
    <cellStyle name="Normal 3 2 2 6 6 3 2" xfId="21803"/>
    <cellStyle name="Normal 3 2 2 6 6 3 3" xfId="21804"/>
    <cellStyle name="Normal 3 2 2 6 6 3 4" xfId="21805"/>
    <cellStyle name="Normal 3 2 2 6 6 4" xfId="21806"/>
    <cellStyle name="Normal 3 2 2 6 6 4 2" xfId="21807"/>
    <cellStyle name="Normal 3 2 2 6 6 4 3" xfId="21808"/>
    <cellStyle name="Normal 3 2 2 6 6 4 4" xfId="21809"/>
    <cellStyle name="Normal 3 2 2 6 6 5" xfId="21810"/>
    <cellStyle name="Normal 3 2 2 6 6 6" xfId="21811"/>
    <cellStyle name="Normal 3 2 2 6 6 7" xfId="21812"/>
    <cellStyle name="Normal 3 2 2 6 7" xfId="1382"/>
    <cellStyle name="Normal 3 2 2 6 7 2" xfId="21813"/>
    <cellStyle name="Normal 3 2 2 6 7 2 2" xfId="21814"/>
    <cellStyle name="Normal 3 2 2 6 7 2 2 2" xfId="21815"/>
    <cellStyle name="Normal 3 2 2 6 7 2 2 3" xfId="21816"/>
    <cellStyle name="Normal 3 2 2 6 7 2 2 4" xfId="21817"/>
    <cellStyle name="Normal 3 2 2 6 7 2 3" xfId="21818"/>
    <cellStyle name="Normal 3 2 2 6 7 2 4" xfId="21819"/>
    <cellStyle name="Normal 3 2 2 6 7 2 5" xfId="21820"/>
    <cellStyle name="Normal 3 2 2 6 7 3" xfId="21821"/>
    <cellStyle name="Normal 3 2 2 6 7 3 2" xfId="21822"/>
    <cellStyle name="Normal 3 2 2 6 7 3 3" xfId="21823"/>
    <cellStyle name="Normal 3 2 2 6 7 3 4" xfId="21824"/>
    <cellStyle name="Normal 3 2 2 6 7 4" xfId="21825"/>
    <cellStyle name="Normal 3 2 2 6 7 4 2" xfId="21826"/>
    <cellStyle name="Normal 3 2 2 6 7 4 3" xfId="21827"/>
    <cellStyle name="Normal 3 2 2 6 7 4 4" xfId="21828"/>
    <cellStyle name="Normal 3 2 2 6 7 5" xfId="21829"/>
    <cellStyle name="Normal 3 2 2 6 7 6" xfId="21830"/>
    <cellStyle name="Normal 3 2 2 6 7 7" xfId="21831"/>
    <cellStyle name="Normal 3 2 2 6 8" xfId="1752"/>
    <cellStyle name="Normal 3 2 2 6 8 2" xfId="21832"/>
    <cellStyle name="Normal 3 2 2 6 8 2 2" xfId="21833"/>
    <cellStyle name="Normal 3 2 2 6 8 2 2 2" xfId="21834"/>
    <cellStyle name="Normal 3 2 2 6 8 2 2 3" xfId="21835"/>
    <cellStyle name="Normal 3 2 2 6 8 2 2 4" xfId="21836"/>
    <cellStyle name="Normal 3 2 2 6 8 2 3" xfId="21837"/>
    <cellStyle name="Normal 3 2 2 6 8 2 4" xfId="21838"/>
    <cellStyle name="Normal 3 2 2 6 8 2 5" xfId="21839"/>
    <cellStyle name="Normal 3 2 2 6 8 3" xfId="21840"/>
    <cellStyle name="Normal 3 2 2 6 8 3 2" xfId="21841"/>
    <cellStyle name="Normal 3 2 2 6 8 3 3" xfId="21842"/>
    <cellStyle name="Normal 3 2 2 6 8 3 4" xfId="21843"/>
    <cellStyle name="Normal 3 2 2 6 8 4" xfId="21844"/>
    <cellStyle name="Normal 3 2 2 6 8 4 2" xfId="21845"/>
    <cellStyle name="Normal 3 2 2 6 8 4 3" xfId="21846"/>
    <cellStyle name="Normal 3 2 2 6 8 4 4" xfId="21847"/>
    <cellStyle name="Normal 3 2 2 6 8 5" xfId="21848"/>
    <cellStyle name="Normal 3 2 2 6 8 6" xfId="21849"/>
    <cellStyle name="Normal 3 2 2 6 8 7" xfId="21850"/>
    <cellStyle name="Normal 3 2 2 6 9" xfId="284"/>
    <cellStyle name="Normal 3 2 2 6 9 2" xfId="21851"/>
    <cellStyle name="Normal 3 2 2 6 9 2 2" xfId="21852"/>
    <cellStyle name="Normal 3 2 2 6 9 2 3" xfId="21853"/>
    <cellStyle name="Normal 3 2 2 6 9 2 4" xfId="21854"/>
    <cellStyle name="Normal 3 2 2 6 9 3" xfId="21855"/>
    <cellStyle name="Normal 3 2 2 6 9 3 2" xfId="21856"/>
    <cellStyle name="Normal 3 2 2 6 9 3 3" xfId="21857"/>
    <cellStyle name="Normal 3 2 2 6 9 3 4" xfId="21858"/>
    <cellStyle name="Normal 3 2 2 6 9 4" xfId="21859"/>
    <cellStyle name="Normal 3 2 2 6 9 5" xfId="21860"/>
    <cellStyle name="Normal 3 2 2 6 9 6" xfId="21861"/>
    <cellStyle name="Normal 3 2 2 7" xfId="139"/>
    <cellStyle name="Normal 3 2 2 7 10" xfId="21862"/>
    <cellStyle name="Normal 3 2 2 7 10 2" xfId="21863"/>
    <cellStyle name="Normal 3 2 2 7 10 3" xfId="21864"/>
    <cellStyle name="Normal 3 2 2 7 10 4" xfId="21865"/>
    <cellStyle name="Normal 3 2 2 7 11" xfId="21866"/>
    <cellStyle name="Normal 3 2 2 7 12" xfId="21867"/>
    <cellStyle name="Normal 3 2 2 7 13" xfId="21868"/>
    <cellStyle name="Normal 3 2 2 7 2" xfId="697"/>
    <cellStyle name="Normal 3 2 2 7 2 2" xfId="21869"/>
    <cellStyle name="Normal 3 2 2 7 2 2 2" xfId="21870"/>
    <cellStyle name="Normal 3 2 2 7 2 2 2 2" xfId="21871"/>
    <cellStyle name="Normal 3 2 2 7 2 2 2 3" xfId="21872"/>
    <cellStyle name="Normal 3 2 2 7 2 2 2 4" xfId="21873"/>
    <cellStyle name="Normal 3 2 2 7 2 2 3" xfId="21874"/>
    <cellStyle name="Normal 3 2 2 7 2 2 4" xfId="21875"/>
    <cellStyle name="Normal 3 2 2 7 2 2 5" xfId="21876"/>
    <cellStyle name="Normal 3 2 2 7 2 3" xfId="21877"/>
    <cellStyle name="Normal 3 2 2 7 2 3 2" xfId="21878"/>
    <cellStyle name="Normal 3 2 2 7 2 3 3" xfId="21879"/>
    <cellStyle name="Normal 3 2 2 7 2 3 4" xfId="21880"/>
    <cellStyle name="Normal 3 2 2 7 2 4" xfId="21881"/>
    <cellStyle name="Normal 3 2 2 7 2 4 2" xfId="21882"/>
    <cellStyle name="Normal 3 2 2 7 2 4 3" xfId="21883"/>
    <cellStyle name="Normal 3 2 2 7 2 4 4" xfId="21884"/>
    <cellStyle name="Normal 3 2 2 7 2 5" xfId="21885"/>
    <cellStyle name="Normal 3 2 2 7 2 6" xfId="21886"/>
    <cellStyle name="Normal 3 2 2 7 2 7" xfId="21887"/>
    <cellStyle name="Normal 3 2 2 7 3" xfId="919"/>
    <cellStyle name="Normal 3 2 2 7 3 2" xfId="21888"/>
    <cellStyle name="Normal 3 2 2 7 3 2 2" xfId="21889"/>
    <cellStyle name="Normal 3 2 2 7 3 2 2 2" xfId="21890"/>
    <cellStyle name="Normal 3 2 2 7 3 2 2 3" xfId="21891"/>
    <cellStyle name="Normal 3 2 2 7 3 2 2 4" xfId="21892"/>
    <cellStyle name="Normal 3 2 2 7 3 2 3" xfId="21893"/>
    <cellStyle name="Normal 3 2 2 7 3 2 4" xfId="21894"/>
    <cellStyle name="Normal 3 2 2 7 3 2 5" xfId="21895"/>
    <cellStyle name="Normal 3 2 2 7 3 3" xfId="21896"/>
    <cellStyle name="Normal 3 2 2 7 3 3 2" xfId="21897"/>
    <cellStyle name="Normal 3 2 2 7 3 3 3" xfId="21898"/>
    <cellStyle name="Normal 3 2 2 7 3 3 4" xfId="21899"/>
    <cellStyle name="Normal 3 2 2 7 3 4" xfId="21900"/>
    <cellStyle name="Normal 3 2 2 7 3 4 2" xfId="21901"/>
    <cellStyle name="Normal 3 2 2 7 3 4 3" xfId="21902"/>
    <cellStyle name="Normal 3 2 2 7 3 4 4" xfId="21903"/>
    <cellStyle name="Normal 3 2 2 7 3 5" xfId="21904"/>
    <cellStyle name="Normal 3 2 2 7 3 6" xfId="21905"/>
    <cellStyle name="Normal 3 2 2 7 3 7" xfId="21906"/>
    <cellStyle name="Normal 3 2 2 7 4" xfId="1246"/>
    <cellStyle name="Normal 3 2 2 7 4 2" xfId="21907"/>
    <cellStyle name="Normal 3 2 2 7 4 2 2" xfId="21908"/>
    <cellStyle name="Normal 3 2 2 7 4 2 2 2" xfId="21909"/>
    <cellStyle name="Normal 3 2 2 7 4 2 2 3" xfId="21910"/>
    <cellStyle name="Normal 3 2 2 7 4 2 2 4" xfId="21911"/>
    <cellStyle name="Normal 3 2 2 7 4 2 3" xfId="21912"/>
    <cellStyle name="Normal 3 2 2 7 4 2 4" xfId="21913"/>
    <cellStyle name="Normal 3 2 2 7 4 2 5" xfId="21914"/>
    <cellStyle name="Normal 3 2 2 7 4 3" xfId="21915"/>
    <cellStyle name="Normal 3 2 2 7 4 3 2" xfId="21916"/>
    <cellStyle name="Normal 3 2 2 7 4 3 3" xfId="21917"/>
    <cellStyle name="Normal 3 2 2 7 4 3 4" xfId="21918"/>
    <cellStyle name="Normal 3 2 2 7 4 4" xfId="21919"/>
    <cellStyle name="Normal 3 2 2 7 4 4 2" xfId="21920"/>
    <cellStyle name="Normal 3 2 2 7 4 4 3" xfId="21921"/>
    <cellStyle name="Normal 3 2 2 7 4 4 4" xfId="21922"/>
    <cellStyle name="Normal 3 2 2 7 4 5" xfId="21923"/>
    <cellStyle name="Normal 3 2 2 7 4 6" xfId="21924"/>
    <cellStyle name="Normal 3 2 2 7 4 7" xfId="21925"/>
    <cellStyle name="Normal 3 2 2 7 5" xfId="1573"/>
    <cellStyle name="Normal 3 2 2 7 5 2" xfId="21926"/>
    <cellStyle name="Normal 3 2 2 7 5 2 2" xfId="21927"/>
    <cellStyle name="Normal 3 2 2 7 5 2 2 2" xfId="21928"/>
    <cellStyle name="Normal 3 2 2 7 5 2 2 3" xfId="21929"/>
    <cellStyle name="Normal 3 2 2 7 5 2 2 4" xfId="21930"/>
    <cellStyle name="Normal 3 2 2 7 5 2 3" xfId="21931"/>
    <cellStyle name="Normal 3 2 2 7 5 2 4" xfId="21932"/>
    <cellStyle name="Normal 3 2 2 7 5 2 5" xfId="21933"/>
    <cellStyle name="Normal 3 2 2 7 5 3" xfId="21934"/>
    <cellStyle name="Normal 3 2 2 7 5 3 2" xfId="21935"/>
    <cellStyle name="Normal 3 2 2 7 5 3 3" xfId="21936"/>
    <cellStyle name="Normal 3 2 2 7 5 3 4" xfId="21937"/>
    <cellStyle name="Normal 3 2 2 7 5 4" xfId="21938"/>
    <cellStyle name="Normal 3 2 2 7 5 4 2" xfId="21939"/>
    <cellStyle name="Normal 3 2 2 7 5 4 3" xfId="21940"/>
    <cellStyle name="Normal 3 2 2 7 5 4 4" xfId="21941"/>
    <cellStyle name="Normal 3 2 2 7 5 5" xfId="21942"/>
    <cellStyle name="Normal 3 2 2 7 5 6" xfId="21943"/>
    <cellStyle name="Normal 3 2 2 7 5 7" xfId="21944"/>
    <cellStyle name="Normal 3 2 2 7 6" xfId="1795"/>
    <cellStyle name="Normal 3 2 2 7 6 2" xfId="21945"/>
    <cellStyle name="Normal 3 2 2 7 6 2 2" xfId="21946"/>
    <cellStyle name="Normal 3 2 2 7 6 2 2 2" xfId="21947"/>
    <cellStyle name="Normal 3 2 2 7 6 2 2 3" xfId="21948"/>
    <cellStyle name="Normal 3 2 2 7 6 2 2 4" xfId="21949"/>
    <cellStyle name="Normal 3 2 2 7 6 2 3" xfId="21950"/>
    <cellStyle name="Normal 3 2 2 7 6 2 4" xfId="21951"/>
    <cellStyle name="Normal 3 2 2 7 6 2 5" xfId="21952"/>
    <cellStyle name="Normal 3 2 2 7 6 3" xfId="21953"/>
    <cellStyle name="Normal 3 2 2 7 6 3 2" xfId="21954"/>
    <cellStyle name="Normal 3 2 2 7 6 3 3" xfId="21955"/>
    <cellStyle name="Normal 3 2 2 7 6 3 4" xfId="21956"/>
    <cellStyle name="Normal 3 2 2 7 6 4" xfId="21957"/>
    <cellStyle name="Normal 3 2 2 7 6 4 2" xfId="21958"/>
    <cellStyle name="Normal 3 2 2 7 6 4 3" xfId="21959"/>
    <cellStyle name="Normal 3 2 2 7 6 4 4" xfId="21960"/>
    <cellStyle name="Normal 3 2 2 7 6 5" xfId="21961"/>
    <cellStyle name="Normal 3 2 2 7 6 6" xfId="21962"/>
    <cellStyle name="Normal 3 2 2 7 6 7" xfId="21963"/>
    <cellStyle name="Normal 3 2 2 7 7" xfId="475"/>
    <cellStyle name="Normal 3 2 2 7 7 2" xfId="21964"/>
    <cellStyle name="Normal 3 2 2 7 7 2 2" xfId="21965"/>
    <cellStyle name="Normal 3 2 2 7 7 2 3" xfId="21966"/>
    <cellStyle name="Normal 3 2 2 7 7 2 4" xfId="21967"/>
    <cellStyle name="Normal 3 2 2 7 7 3" xfId="21968"/>
    <cellStyle name="Normal 3 2 2 7 7 3 2" xfId="21969"/>
    <cellStyle name="Normal 3 2 2 7 7 3 3" xfId="21970"/>
    <cellStyle name="Normal 3 2 2 7 7 3 4" xfId="21971"/>
    <cellStyle name="Normal 3 2 2 7 7 4" xfId="21972"/>
    <cellStyle name="Normal 3 2 2 7 7 5" xfId="21973"/>
    <cellStyle name="Normal 3 2 2 7 7 6" xfId="21974"/>
    <cellStyle name="Normal 3 2 2 7 8" xfId="21975"/>
    <cellStyle name="Normal 3 2 2 7 8 2" xfId="21976"/>
    <cellStyle name="Normal 3 2 2 7 8 2 2" xfId="21977"/>
    <cellStyle name="Normal 3 2 2 7 8 2 3" xfId="21978"/>
    <cellStyle name="Normal 3 2 2 7 8 2 4" xfId="21979"/>
    <cellStyle name="Normal 3 2 2 7 8 3" xfId="21980"/>
    <cellStyle name="Normal 3 2 2 7 8 4" xfId="21981"/>
    <cellStyle name="Normal 3 2 2 7 8 5" xfId="21982"/>
    <cellStyle name="Normal 3 2 2 7 9" xfId="21983"/>
    <cellStyle name="Normal 3 2 2 7 9 2" xfId="21984"/>
    <cellStyle name="Normal 3 2 2 7 9 3" xfId="21985"/>
    <cellStyle name="Normal 3 2 2 7 9 4" xfId="21986"/>
    <cellStyle name="Normal 3 2 2 8" xfId="358"/>
    <cellStyle name="Normal 3 2 2 8 2" xfId="1129"/>
    <cellStyle name="Normal 3 2 2 8 2 2" xfId="21987"/>
    <cellStyle name="Normal 3 2 2 8 2 2 2" xfId="21988"/>
    <cellStyle name="Normal 3 2 2 8 2 2 2 2" xfId="21989"/>
    <cellStyle name="Normal 3 2 2 8 2 2 2 3" xfId="21990"/>
    <cellStyle name="Normal 3 2 2 8 2 2 2 4" xfId="21991"/>
    <cellStyle name="Normal 3 2 2 8 2 2 3" xfId="21992"/>
    <cellStyle name="Normal 3 2 2 8 2 2 4" xfId="21993"/>
    <cellStyle name="Normal 3 2 2 8 2 2 5" xfId="21994"/>
    <cellStyle name="Normal 3 2 2 8 2 3" xfId="21995"/>
    <cellStyle name="Normal 3 2 2 8 2 3 2" xfId="21996"/>
    <cellStyle name="Normal 3 2 2 8 2 3 3" xfId="21997"/>
    <cellStyle name="Normal 3 2 2 8 2 3 4" xfId="21998"/>
    <cellStyle name="Normal 3 2 2 8 2 4" xfId="21999"/>
    <cellStyle name="Normal 3 2 2 8 2 4 2" xfId="22000"/>
    <cellStyle name="Normal 3 2 2 8 2 4 3" xfId="22001"/>
    <cellStyle name="Normal 3 2 2 8 2 4 4" xfId="22002"/>
    <cellStyle name="Normal 3 2 2 8 2 5" xfId="22003"/>
    <cellStyle name="Normal 3 2 2 8 2 6" xfId="22004"/>
    <cellStyle name="Normal 3 2 2 8 2 7" xfId="22005"/>
    <cellStyle name="Normal 3 2 2 8 3" xfId="1456"/>
    <cellStyle name="Normal 3 2 2 8 3 2" xfId="22006"/>
    <cellStyle name="Normal 3 2 2 8 3 2 2" xfId="22007"/>
    <cellStyle name="Normal 3 2 2 8 3 2 2 2" xfId="22008"/>
    <cellStyle name="Normal 3 2 2 8 3 2 2 3" xfId="22009"/>
    <cellStyle name="Normal 3 2 2 8 3 2 2 4" xfId="22010"/>
    <cellStyle name="Normal 3 2 2 8 3 2 3" xfId="22011"/>
    <cellStyle name="Normal 3 2 2 8 3 2 4" xfId="22012"/>
    <cellStyle name="Normal 3 2 2 8 3 2 5" xfId="22013"/>
    <cellStyle name="Normal 3 2 2 8 3 3" xfId="22014"/>
    <cellStyle name="Normal 3 2 2 8 3 3 2" xfId="22015"/>
    <cellStyle name="Normal 3 2 2 8 3 3 3" xfId="22016"/>
    <cellStyle name="Normal 3 2 2 8 3 3 4" xfId="22017"/>
    <cellStyle name="Normal 3 2 2 8 3 4" xfId="22018"/>
    <cellStyle name="Normal 3 2 2 8 3 4 2" xfId="22019"/>
    <cellStyle name="Normal 3 2 2 8 3 4 3" xfId="22020"/>
    <cellStyle name="Normal 3 2 2 8 3 4 4" xfId="22021"/>
    <cellStyle name="Normal 3 2 2 8 3 5" xfId="22022"/>
    <cellStyle name="Normal 3 2 2 8 3 6" xfId="22023"/>
    <cellStyle name="Normal 3 2 2 8 3 7" xfId="22024"/>
    <cellStyle name="Normal 3 2 2 8 4" xfId="22025"/>
    <cellStyle name="Normal 3 2 2 8 4 2" xfId="22026"/>
    <cellStyle name="Normal 3 2 2 8 4 2 2" xfId="22027"/>
    <cellStyle name="Normal 3 2 2 8 4 2 3" xfId="22028"/>
    <cellStyle name="Normal 3 2 2 8 4 2 4" xfId="22029"/>
    <cellStyle name="Normal 3 2 2 8 4 3" xfId="22030"/>
    <cellStyle name="Normal 3 2 2 8 4 3 2" xfId="22031"/>
    <cellStyle name="Normal 3 2 2 8 4 3 3" xfId="22032"/>
    <cellStyle name="Normal 3 2 2 8 4 3 4" xfId="22033"/>
    <cellStyle name="Normal 3 2 2 8 4 4" xfId="22034"/>
    <cellStyle name="Normal 3 2 2 8 4 5" xfId="22035"/>
    <cellStyle name="Normal 3 2 2 8 4 6" xfId="22036"/>
    <cellStyle name="Normal 3 2 2 8 5" xfId="22037"/>
    <cellStyle name="Normal 3 2 2 8 5 2" xfId="22038"/>
    <cellStyle name="Normal 3 2 2 8 5 3" xfId="22039"/>
    <cellStyle name="Normal 3 2 2 8 5 4" xfId="22040"/>
    <cellStyle name="Normal 3 2 2 8 6" xfId="22041"/>
    <cellStyle name="Normal 3 2 2 8 6 2" xfId="22042"/>
    <cellStyle name="Normal 3 2 2 8 6 3" xfId="22043"/>
    <cellStyle name="Normal 3 2 2 8 6 4" xfId="22044"/>
    <cellStyle name="Normal 3 2 2 8 7" xfId="22045"/>
    <cellStyle name="Normal 3 2 2 8 8" xfId="22046"/>
    <cellStyle name="Normal 3 2 2 8 9" xfId="22047"/>
    <cellStyle name="Normal 3 2 2 9" xfId="580"/>
    <cellStyle name="Normal 3 2 2 9 2" xfId="22048"/>
    <cellStyle name="Normal 3 2 2 9 2 2" xfId="22049"/>
    <cellStyle name="Normal 3 2 2 9 2 2 2" xfId="22050"/>
    <cellStyle name="Normal 3 2 2 9 2 2 3" xfId="22051"/>
    <cellStyle name="Normal 3 2 2 9 2 2 4" xfId="22052"/>
    <cellStyle name="Normal 3 2 2 9 2 3" xfId="22053"/>
    <cellStyle name="Normal 3 2 2 9 2 4" xfId="22054"/>
    <cellStyle name="Normal 3 2 2 9 2 5" xfId="22055"/>
    <cellStyle name="Normal 3 2 2 9 3" xfId="22056"/>
    <cellStyle name="Normal 3 2 2 9 3 2" xfId="22057"/>
    <cellStyle name="Normal 3 2 2 9 3 3" xfId="22058"/>
    <cellStyle name="Normal 3 2 2 9 3 4" xfId="22059"/>
    <cellStyle name="Normal 3 2 2 9 4" xfId="22060"/>
    <cellStyle name="Normal 3 2 2 9 4 2" xfId="22061"/>
    <cellStyle name="Normal 3 2 2 9 4 3" xfId="22062"/>
    <cellStyle name="Normal 3 2 2 9 4 4" xfId="22063"/>
    <cellStyle name="Normal 3 2 2 9 5" xfId="22064"/>
    <cellStyle name="Normal 3 2 2 9 6" xfId="22065"/>
    <cellStyle name="Normal 3 2 2 9 7" xfId="22066"/>
    <cellStyle name="Normal 3 2 20" xfId="22067"/>
    <cellStyle name="Normal 3 2 21" xfId="22068"/>
    <cellStyle name="Normal 3 2 3" xfId="24"/>
    <cellStyle name="Normal 3 2 3 10" xfId="1367"/>
    <cellStyle name="Normal 3 2 3 10 2" xfId="22069"/>
    <cellStyle name="Normal 3 2 3 10 2 2" xfId="22070"/>
    <cellStyle name="Normal 3 2 3 10 2 2 2" xfId="22071"/>
    <cellStyle name="Normal 3 2 3 10 2 2 3" xfId="22072"/>
    <cellStyle name="Normal 3 2 3 10 2 2 4" xfId="22073"/>
    <cellStyle name="Normal 3 2 3 10 2 3" xfId="22074"/>
    <cellStyle name="Normal 3 2 3 10 2 4" xfId="22075"/>
    <cellStyle name="Normal 3 2 3 10 2 5" xfId="22076"/>
    <cellStyle name="Normal 3 2 3 10 3" xfId="22077"/>
    <cellStyle name="Normal 3 2 3 10 3 2" xfId="22078"/>
    <cellStyle name="Normal 3 2 3 10 3 3" xfId="22079"/>
    <cellStyle name="Normal 3 2 3 10 3 4" xfId="22080"/>
    <cellStyle name="Normal 3 2 3 10 4" xfId="22081"/>
    <cellStyle name="Normal 3 2 3 10 4 2" xfId="22082"/>
    <cellStyle name="Normal 3 2 3 10 4 3" xfId="22083"/>
    <cellStyle name="Normal 3 2 3 10 4 4" xfId="22084"/>
    <cellStyle name="Normal 3 2 3 10 5" xfId="22085"/>
    <cellStyle name="Normal 3 2 3 10 6" xfId="22086"/>
    <cellStyle name="Normal 3 2 3 10 7" xfId="22087"/>
    <cellStyle name="Normal 3 2 3 11" xfId="1682"/>
    <cellStyle name="Normal 3 2 3 11 2" xfId="22088"/>
    <cellStyle name="Normal 3 2 3 11 2 2" xfId="22089"/>
    <cellStyle name="Normal 3 2 3 11 2 2 2" xfId="22090"/>
    <cellStyle name="Normal 3 2 3 11 2 2 3" xfId="22091"/>
    <cellStyle name="Normal 3 2 3 11 2 2 4" xfId="22092"/>
    <cellStyle name="Normal 3 2 3 11 2 3" xfId="22093"/>
    <cellStyle name="Normal 3 2 3 11 2 4" xfId="22094"/>
    <cellStyle name="Normal 3 2 3 11 2 5" xfId="22095"/>
    <cellStyle name="Normal 3 2 3 11 3" xfId="22096"/>
    <cellStyle name="Normal 3 2 3 11 3 2" xfId="22097"/>
    <cellStyle name="Normal 3 2 3 11 3 3" xfId="22098"/>
    <cellStyle name="Normal 3 2 3 11 3 4" xfId="22099"/>
    <cellStyle name="Normal 3 2 3 11 4" xfId="22100"/>
    <cellStyle name="Normal 3 2 3 11 4 2" xfId="22101"/>
    <cellStyle name="Normal 3 2 3 11 4 3" xfId="22102"/>
    <cellStyle name="Normal 3 2 3 11 4 4" xfId="22103"/>
    <cellStyle name="Normal 3 2 3 11 5" xfId="22104"/>
    <cellStyle name="Normal 3 2 3 11 6" xfId="22105"/>
    <cellStyle name="Normal 3 2 3 11 7" xfId="22106"/>
    <cellStyle name="Normal 3 2 3 12" xfId="268"/>
    <cellStyle name="Normal 3 2 3 12 2" xfId="22107"/>
    <cellStyle name="Normal 3 2 3 12 2 2" xfId="22108"/>
    <cellStyle name="Normal 3 2 3 12 2 3" xfId="22109"/>
    <cellStyle name="Normal 3 2 3 12 2 4" xfId="22110"/>
    <cellStyle name="Normal 3 2 3 12 3" xfId="22111"/>
    <cellStyle name="Normal 3 2 3 12 3 2" xfId="22112"/>
    <cellStyle name="Normal 3 2 3 12 3 3" xfId="22113"/>
    <cellStyle name="Normal 3 2 3 12 3 4" xfId="22114"/>
    <cellStyle name="Normal 3 2 3 12 4" xfId="22115"/>
    <cellStyle name="Normal 3 2 3 12 5" xfId="22116"/>
    <cellStyle name="Normal 3 2 3 12 6" xfId="22117"/>
    <cellStyle name="Normal 3 2 3 13" xfId="22118"/>
    <cellStyle name="Normal 3 2 3 13 2" xfId="22119"/>
    <cellStyle name="Normal 3 2 3 13 2 2" xfId="22120"/>
    <cellStyle name="Normal 3 2 3 13 2 3" xfId="22121"/>
    <cellStyle name="Normal 3 2 3 13 2 4" xfId="22122"/>
    <cellStyle name="Normal 3 2 3 13 3" xfId="22123"/>
    <cellStyle name="Normal 3 2 3 13 4" xfId="22124"/>
    <cellStyle name="Normal 3 2 3 13 5" xfId="22125"/>
    <cellStyle name="Normal 3 2 3 14" xfId="22126"/>
    <cellStyle name="Normal 3 2 3 14 2" xfId="22127"/>
    <cellStyle name="Normal 3 2 3 14 3" xfId="22128"/>
    <cellStyle name="Normal 3 2 3 14 4" xfId="22129"/>
    <cellStyle name="Normal 3 2 3 15" xfId="22130"/>
    <cellStyle name="Normal 3 2 3 15 2" xfId="22131"/>
    <cellStyle name="Normal 3 2 3 15 3" xfId="22132"/>
    <cellStyle name="Normal 3 2 3 15 4" xfId="22133"/>
    <cellStyle name="Normal 3 2 3 16" xfId="22134"/>
    <cellStyle name="Normal 3 2 3 17" xfId="22135"/>
    <cellStyle name="Normal 3 2 3 18" xfId="22136"/>
    <cellStyle name="Normal 3 2 3 2" xfId="49"/>
    <cellStyle name="Normal 3 2 3 2 10" xfId="312"/>
    <cellStyle name="Normal 3 2 3 2 10 2" xfId="22137"/>
    <cellStyle name="Normal 3 2 3 2 10 2 2" xfId="22138"/>
    <cellStyle name="Normal 3 2 3 2 10 2 3" xfId="22139"/>
    <cellStyle name="Normal 3 2 3 2 10 2 4" xfId="22140"/>
    <cellStyle name="Normal 3 2 3 2 10 3" xfId="22141"/>
    <cellStyle name="Normal 3 2 3 2 10 3 2" xfId="22142"/>
    <cellStyle name="Normal 3 2 3 2 10 3 3" xfId="22143"/>
    <cellStyle name="Normal 3 2 3 2 10 3 4" xfId="22144"/>
    <cellStyle name="Normal 3 2 3 2 10 4" xfId="22145"/>
    <cellStyle name="Normal 3 2 3 2 10 5" xfId="22146"/>
    <cellStyle name="Normal 3 2 3 2 10 6" xfId="22147"/>
    <cellStyle name="Normal 3 2 3 2 11" xfId="22148"/>
    <cellStyle name="Normal 3 2 3 2 11 2" xfId="22149"/>
    <cellStyle name="Normal 3 2 3 2 11 2 2" xfId="22150"/>
    <cellStyle name="Normal 3 2 3 2 11 2 3" xfId="22151"/>
    <cellStyle name="Normal 3 2 3 2 11 2 4" xfId="22152"/>
    <cellStyle name="Normal 3 2 3 2 11 3" xfId="22153"/>
    <cellStyle name="Normal 3 2 3 2 11 4" xfId="22154"/>
    <cellStyle name="Normal 3 2 3 2 11 5" xfId="22155"/>
    <cellStyle name="Normal 3 2 3 2 12" xfId="22156"/>
    <cellStyle name="Normal 3 2 3 2 12 2" xfId="22157"/>
    <cellStyle name="Normal 3 2 3 2 12 3" xfId="22158"/>
    <cellStyle name="Normal 3 2 3 2 12 4" xfId="22159"/>
    <cellStyle name="Normal 3 2 3 2 13" xfId="22160"/>
    <cellStyle name="Normal 3 2 3 2 13 2" xfId="22161"/>
    <cellStyle name="Normal 3 2 3 2 13 3" xfId="22162"/>
    <cellStyle name="Normal 3 2 3 2 13 4" xfId="22163"/>
    <cellStyle name="Normal 3 2 3 2 14" xfId="22164"/>
    <cellStyle name="Normal 3 2 3 2 15" xfId="22165"/>
    <cellStyle name="Normal 3 2 3 2 16" xfId="22166"/>
    <cellStyle name="Normal 3 2 3 2 2" xfId="124"/>
    <cellStyle name="Normal 3 2 3 2 2 10" xfId="22167"/>
    <cellStyle name="Normal 3 2 3 2 2 10 2" xfId="22168"/>
    <cellStyle name="Normal 3 2 3 2 2 10 3" xfId="22169"/>
    <cellStyle name="Normal 3 2 3 2 2 10 4" xfId="22170"/>
    <cellStyle name="Normal 3 2 3 2 2 11" xfId="22171"/>
    <cellStyle name="Normal 3 2 3 2 2 12" xfId="22172"/>
    <cellStyle name="Normal 3 2 3 2 2 13" xfId="22173"/>
    <cellStyle name="Normal 3 2 3 2 2 2" xfId="682"/>
    <cellStyle name="Normal 3 2 3 2 2 2 2" xfId="22174"/>
    <cellStyle name="Normal 3 2 3 2 2 2 2 2" xfId="22175"/>
    <cellStyle name="Normal 3 2 3 2 2 2 2 2 2" xfId="22176"/>
    <cellStyle name="Normal 3 2 3 2 2 2 2 2 3" xfId="22177"/>
    <cellStyle name="Normal 3 2 3 2 2 2 2 2 4" xfId="22178"/>
    <cellStyle name="Normal 3 2 3 2 2 2 2 3" xfId="22179"/>
    <cellStyle name="Normal 3 2 3 2 2 2 2 4" xfId="22180"/>
    <cellStyle name="Normal 3 2 3 2 2 2 2 5" xfId="22181"/>
    <cellStyle name="Normal 3 2 3 2 2 2 3" xfId="22182"/>
    <cellStyle name="Normal 3 2 3 2 2 2 3 2" xfId="22183"/>
    <cellStyle name="Normal 3 2 3 2 2 2 3 3" xfId="22184"/>
    <cellStyle name="Normal 3 2 3 2 2 2 3 4" xfId="22185"/>
    <cellStyle name="Normal 3 2 3 2 2 2 4" xfId="22186"/>
    <cellStyle name="Normal 3 2 3 2 2 2 4 2" xfId="22187"/>
    <cellStyle name="Normal 3 2 3 2 2 2 4 3" xfId="22188"/>
    <cellStyle name="Normal 3 2 3 2 2 2 4 4" xfId="22189"/>
    <cellStyle name="Normal 3 2 3 2 2 2 5" xfId="22190"/>
    <cellStyle name="Normal 3 2 3 2 2 2 6" xfId="22191"/>
    <cellStyle name="Normal 3 2 3 2 2 2 7" xfId="22192"/>
    <cellStyle name="Normal 3 2 3 2 2 3" xfId="904"/>
    <cellStyle name="Normal 3 2 3 2 2 3 2" xfId="22193"/>
    <cellStyle name="Normal 3 2 3 2 2 3 2 2" xfId="22194"/>
    <cellStyle name="Normal 3 2 3 2 2 3 2 2 2" xfId="22195"/>
    <cellStyle name="Normal 3 2 3 2 2 3 2 2 3" xfId="22196"/>
    <cellStyle name="Normal 3 2 3 2 2 3 2 2 4" xfId="22197"/>
    <cellStyle name="Normal 3 2 3 2 2 3 2 3" xfId="22198"/>
    <cellStyle name="Normal 3 2 3 2 2 3 2 4" xfId="22199"/>
    <cellStyle name="Normal 3 2 3 2 2 3 2 5" xfId="22200"/>
    <cellStyle name="Normal 3 2 3 2 2 3 3" xfId="22201"/>
    <cellStyle name="Normal 3 2 3 2 2 3 3 2" xfId="22202"/>
    <cellStyle name="Normal 3 2 3 2 2 3 3 3" xfId="22203"/>
    <cellStyle name="Normal 3 2 3 2 2 3 3 4" xfId="22204"/>
    <cellStyle name="Normal 3 2 3 2 2 3 4" xfId="22205"/>
    <cellStyle name="Normal 3 2 3 2 2 3 4 2" xfId="22206"/>
    <cellStyle name="Normal 3 2 3 2 2 3 4 3" xfId="22207"/>
    <cellStyle name="Normal 3 2 3 2 2 3 4 4" xfId="22208"/>
    <cellStyle name="Normal 3 2 3 2 2 3 5" xfId="22209"/>
    <cellStyle name="Normal 3 2 3 2 2 3 6" xfId="22210"/>
    <cellStyle name="Normal 3 2 3 2 2 3 7" xfId="22211"/>
    <cellStyle name="Normal 3 2 3 2 2 4" xfId="1231"/>
    <cellStyle name="Normal 3 2 3 2 2 4 2" xfId="22212"/>
    <cellStyle name="Normal 3 2 3 2 2 4 2 2" xfId="22213"/>
    <cellStyle name="Normal 3 2 3 2 2 4 2 2 2" xfId="22214"/>
    <cellStyle name="Normal 3 2 3 2 2 4 2 2 3" xfId="22215"/>
    <cellStyle name="Normal 3 2 3 2 2 4 2 2 4" xfId="22216"/>
    <cellStyle name="Normal 3 2 3 2 2 4 2 3" xfId="22217"/>
    <cellStyle name="Normal 3 2 3 2 2 4 2 4" xfId="22218"/>
    <cellStyle name="Normal 3 2 3 2 2 4 2 5" xfId="22219"/>
    <cellStyle name="Normal 3 2 3 2 2 4 3" xfId="22220"/>
    <cellStyle name="Normal 3 2 3 2 2 4 3 2" xfId="22221"/>
    <cellStyle name="Normal 3 2 3 2 2 4 3 3" xfId="22222"/>
    <cellStyle name="Normal 3 2 3 2 2 4 3 4" xfId="22223"/>
    <cellStyle name="Normal 3 2 3 2 2 4 4" xfId="22224"/>
    <cellStyle name="Normal 3 2 3 2 2 4 4 2" xfId="22225"/>
    <cellStyle name="Normal 3 2 3 2 2 4 4 3" xfId="22226"/>
    <cellStyle name="Normal 3 2 3 2 2 4 4 4" xfId="22227"/>
    <cellStyle name="Normal 3 2 3 2 2 4 5" xfId="22228"/>
    <cellStyle name="Normal 3 2 3 2 2 4 6" xfId="22229"/>
    <cellStyle name="Normal 3 2 3 2 2 4 7" xfId="22230"/>
    <cellStyle name="Normal 3 2 3 2 2 5" xfId="1558"/>
    <cellStyle name="Normal 3 2 3 2 2 5 2" xfId="22231"/>
    <cellStyle name="Normal 3 2 3 2 2 5 2 2" xfId="22232"/>
    <cellStyle name="Normal 3 2 3 2 2 5 2 2 2" xfId="22233"/>
    <cellStyle name="Normal 3 2 3 2 2 5 2 2 3" xfId="22234"/>
    <cellStyle name="Normal 3 2 3 2 2 5 2 2 4" xfId="22235"/>
    <cellStyle name="Normal 3 2 3 2 2 5 2 3" xfId="22236"/>
    <cellStyle name="Normal 3 2 3 2 2 5 2 4" xfId="22237"/>
    <cellStyle name="Normal 3 2 3 2 2 5 2 5" xfId="22238"/>
    <cellStyle name="Normal 3 2 3 2 2 5 3" xfId="22239"/>
    <cellStyle name="Normal 3 2 3 2 2 5 3 2" xfId="22240"/>
    <cellStyle name="Normal 3 2 3 2 2 5 3 3" xfId="22241"/>
    <cellStyle name="Normal 3 2 3 2 2 5 3 4" xfId="22242"/>
    <cellStyle name="Normal 3 2 3 2 2 5 4" xfId="22243"/>
    <cellStyle name="Normal 3 2 3 2 2 5 4 2" xfId="22244"/>
    <cellStyle name="Normal 3 2 3 2 2 5 4 3" xfId="22245"/>
    <cellStyle name="Normal 3 2 3 2 2 5 4 4" xfId="22246"/>
    <cellStyle name="Normal 3 2 3 2 2 5 5" xfId="22247"/>
    <cellStyle name="Normal 3 2 3 2 2 5 6" xfId="22248"/>
    <cellStyle name="Normal 3 2 3 2 2 5 7" xfId="22249"/>
    <cellStyle name="Normal 3 2 3 2 2 6" xfId="1780"/>
    <cellStyle name="Normal 3 2 3 2 2 6 2" xfId="22250"/>
    <cellStyle name="Normal 3 2 3 2 2 6 2 2" xfId="22251"/>
    <cellStyle name="Normal 3 2 3 2 2 6 2 2 2" xfId="22252"/>
    <cellStyle name="Normal 3 2 3 2 2 6 2 2 3" xfId="22253"/>
    <cellStyle name="Normal 3 2 3 2 2 6 2 2 4" xfId="22254"/>
    <cellStyle name="Normal 3 2 3 2 2 6 2 3" xfId="22255"/>
    <cellStyle name="Normal 3 2 3 2 2 6 2 4" xfId="22256"/>
    <cellStyle name="Normal 3 2 3 2 2 6 2 5" xfId="22257"/>
    <cellStyle name="Normal 3 2 3 2 2 6 3" xfId="22258"/>
    <cellStyle name="Normal 3 2 3 2 2 6 3 2" xfId="22259"/>
    <cellStyle name="Normal 3 2 3 2 2 6 3 3" xfId="22260"/>
    <cellStyle name="Normal 3 2 3 2 2 6 3 4" xfId="22261"/>
    <cellStyle name="Normal 3 2 3 2 2 6 4" xfId="22262"/>
    <cellStyle name="Normal 3 2 3 2 2 6 4 2" xfId="22263"/>
    <cellStyle name="Normal 3 2 3 2 2 6 4 3" xfId="22264"/>
    <cellStyle name="Normal 3 2 3 2 2 6 4 4" xfId="22265"/>
    <cellStyle name="Normal 3 2 3 2 2 6 5" xfId="22266"/>
    <cellStyle name="Normal 3 2 3 2 2 6 6" xfId="22267"/>
    <cellStyle name="Normal 3 2 3 2 2 6 7" xfId="22268"/>
    <cellStyle name="Normal 3 2 3 2 2 7" xfId="460"/>
    <cellStyle name="Normal 3 2 3 2 2 7 2" xfId="22269"/>
    <cellStyle name="Normal 3 2 3 2 2 7 2 2" xfId="22270"/>
    <cellStyle name="Normal 3 2 3 2 2 7 2 3" xfId="22271"/>
    <cellStyle name="Normal 3 2 3 2 2 7 2 4" xfId="22272"/>
    <cellStyle name="Normal 3 2 3 2 2 7 3" xfId="22273"/>
    <cellStyle name="Normal 3 2 3 2 2 7 3 2" xfId="22274"/>
    <cellStyle name="Normal 3 2 3 2 2 7 3 3" xfId="22275"/>
    <cellStyle name="Normal 3 2 3 2 2 7 3 4" xfId="22276"/>
    <cellStyle name="Normal 3 2 3 2 2 7 4" xfId="22277"/>
    <cellStyle name="Normal 3 2 3 2 2 7 5" xfId="22278"/>
    <cellStyle name="Normal 3 2 3 2 2 7 6" xfId="22279"/>
    <cellStyle name="Normal 3 2 3 2 2 8" xfId="22280"/>
    <cellStyle name="Normal 3 2 3 2 2 8 2" xfId="22281"/>
    <cellStyle name="Normal 3 2 3 2 2 8 2 2" xfId="22282"/>
    <cellStyle name="Normal 3 2 3 2 2 8 2 3" xfId="22283"/>
    <cellStyle name="Normal 3 2 3 2 2 8 2 4" xfId="22284"/>
    <cellStyle name="Normal 3 2 3 2 2 8 3" xfId="22285"/>
    <cellStyle name="Normal 3 2 3 2 2 8 4" xfId="22286"/>
    <cellStyle name="Normal 3 2 3 2 2 8 5" xfId="22287"/>
    <cellStyle name="Normal 3 2 3 2 2 9" xfId="22288"/>
    <cellStyle name="Normal 3 2 3 2 2 9 2" xfId="22289"/>
    <cellStyle name="Normal 3 2 3 2 2 9 3" xfId="22290"/>
    <cellStyle name="Normal 3 2 3 2 2 9 4" xfId="22291"/>
    <cellStyle name="Normal 3 2 3 2 3" xfId="198"/>
    <cellStyle name="Normal 3 2 3 2 3 10" xfId="22292"/>
    <cellStyle name="Normal 3 2 3 2 3 10 2" xfId="22293"/>
    <cellStyle name="Normal 3 2 3 2 3 10 3" xfId="22294"/>
    <cellStyle name="Normal 3 2 3 2 3 10 4" xfId="22295"/>
    <cellStyle name="Normal 3 2 3 2 3 11" xfId="22296"/>
    <cellStyle name="Normal 3 2 3 2 3 12" xfId="22297"/>
    <cellStyle name="Normal 3 2 3 2 3 13" xfId="22298"/>
    <cellStyle name="Normal 3 2 3 2 3 2" xfId="756"/>
    <cellStyle name="Normal 3 2 3 2 3 2 2" xfId="22299"/>
    <cellStyle name="Normal 3 2 3 2 3 2 2 2" xfId="22300"/>
    <cellStyle name="Normal 3 2 3 2 3 2 2 2 2" xfId="22301"/>
    <cellStyle name="Normal 3 2 3 2 3 2 2 2 3" xfId="22302"/>
    <cellStyle name="Normal 3 2 3 2 3 2 2 2 4" xfId="22303"/>
    <cellStyle name="Normal 3 2 3 2 3 2 2 3" xfId="22304"/>
    <cellStyle name="Normal 3 2 3 2 3 2 2 4" xfId="22305"/>
    <cellStyle name="Normal 3 2 3 2 3 2 2 5" xfId="22306"/>
    <cellStyle name="Normal 3 2 3 2 3 2 3" xfId="22307"/>
    <cellStyle name="Normal 3 2 3 2 3 2 3 2" xfId="22308"/>
    <cellStyle name="Normal 3 2 3 2 3 2 3 3" xfId="22309"/>
    <cellStyle name="Normal 3 2 3 2 3 2 3 4" xfId="22310"/>
    <cellStyle name="Normal 3 2 3 2 3 2 4" xfId="22311"/>
    <cellStyle name="Normal 3 2 3 2 3 2 4 2" xfId="22312"/>
    <cellStyle name="Normal 3 2 3 2 3 2 4 3" xfId="22313"/>
    <cellStyle name="Normal 3 2 3 2 3 2 4 4" xfId="22314"/>
    <cellStyle name="Normal 3 2 3 2 3 2 5" xfId="22315"/>
    <cellStyle name="Normal 3 2 3 2 3 2 6" xfId="22316"/>
    <cellStyle name="Normal 3 2 3 2 3 2 7" xfId="22317"/>
    <cellStyle name="Normal 3 2 3 2 3 3" xfId="978"/>
    <cellStyle name="Normal 3 2 3 2 3 3 2" xfId="22318"/>
    <cellStyle name="Normal 3 2 3 2 3 3 2 2" xfId="22319"/>
    <cellStyle name="Normal 3 2 3 2 3 3 2 2 2" xfId="22320"/>
    <cellStyle name="Normal 3 2 3 2 3 3 2 2 3" xfId="22321"/>
    <cellStyle name="Normal 3 2 3 2 3 3 2 2 4" xfId="22322"/>
    <cellStyle name="Normal 3 2 3 2 3 3 2 3" xfId="22323"/>
    <cellStyle name="Normal 3 2 3 2 3 3 2 4" xfId="22324"/>
    <cellStyle name="Normal 3 2 3 2 3 3 2 5" xfId="22325"/>
    <cellStyle name="Normal 3 2 3 2 3 3 3" xfId="22326"/>
    <cellStyle name="Normal 3 2 3 2 3 3 3 2" xfId="22327"/>
    <cellStyle name="Normal 3 2 3 2 3 3 3 3" xfId="22328"/>
    <cellStyle name="Normal 3 2 3 2 3 3 3 4" xfId="22329"/>
    <cellStyle name="Normal 3 2 3 2 3 3 4" xfId="22330"/>
    <cellStyle name="Normal 3 2 3 2 3 3 4 2" xfId="22331"/>
    <cellStyle name="Normal 3 2 3 2 3 3 4 3" xfId="22332"/>
    <cellStyle name="Normal 3 2 3 2 3 3 4 4" xfId="22333"/>
    <cellStyle name="Normal 3 2 3 2 3 3 5" xfId="22334"/>
    <cellStyle name="Normal 3 2 3 2 3 3 6" xfId="22335"/>
    <cellStyle name="Normal 3 2 3 2 3 3 7" xfId="22336"/>
    <cellStyle name="Normal 3 2 3 2 3 4" xfId="1305"/>
    <cellStyle name="Normal 3 2 3 2 3 4 2" xfId="22337"/>
    <cellStyle name="Normal 3 2 3 2 3 4 2 2" xfId="22338"/>
    <cellStyle name="Normal 3 2 3 2 3 4 2 2 2" xfId="22339"/>
    <cellStyle name="Normal 3 2 3 2 3 4 2 2 3" xfId="22340"/>
    <cellStyle name="Normal 3 2 3 2 3 4 2 2 4" xfId="22341"/>
    <cellStyle name="Normal 3 2 3 2 3 4 2 3" xfId="22342"/>
    <cellStyle name="Normal 3 2 3 2 3 4 2 4" xfId="22343"/>
    <cellStyle name="Normal 3 2 3 2 3 4 2 5" xfId="22344"/>
    <cellStyle name="Normal 3 2 3 2 3 4 3" xfId="22345"/>
    <cellStyle name="Normal 3 2 3 2 3 4 3 2" xfId="22346"/>
    <cellStyle name="Normal 3 2 3 2 3 4 3 3" xfId="22347"/>
    <cellStyle name="Normal 3 2 3 2 3 4 3 4" xfId="22348"/>
    <cellStyle name="Normal 3 2 3 2 3 4 4" xfId="22349"/>
    <cellStyle name="Normal 3 2 3 2 3 4 4 2" xfId="22350"/>
    <cellStyle name="Normal 3 2 3 2 3 4 4 3" xfId="22351"/>
    <cellStyle name="Normal 3 2 3 2 3 4 4 4" xfId="22352"/>
    <cellStyle name="Normal 3 2 3 2 3 4 5" xfId="22353"/>
    <cellStyle name="Normal 3 2 3 2 3 4 6" xfId="22354"/>
    <cellStyle name="Normal 3 2 3 2 3 4 7" xfId="22355"/>
    <cellStyle name="Normal 3 2 3 2 3 5" xfId="1632"/>
    <cellStyle name="Normal 3 2 3 2 3 5 2" xfId="22356"/>
    <cellStyle name="Normal 3 2 3 2 3 5 2 2" xfId="22357"/>
    <cellStyle name="Normal 3 2 3 2 3 5 2 2 2" xfId="22358"/>
    <cellStyle name="Normal 3 2 3 2 3 5 2 2 3" xfId="22359"/>
    <cellStyle name="Normal 3 2 3 2 3 5 2 2 4" xfId="22360"/>
    <cellStyle name="Normal 3 2 3 2 3 5 2 3" xfId="22361"/>
    <cellStyle name="Normal 3 2 3 2 3 5 2 4" xfId="22362"/>
    <cellStyle name="Normal 3 2 3 2 3 5 2 5" xfId="22363"/>
    <cellStyle name="Normal 3 2 3 2 3 5 3" xfId="22364"/>
    <cellStyle name="Normal 3 2 3 2 3 5 3 2" xfId="22365"/>
    <cellStyle name="Normal 3 2 3 2 3 5 3 3" xfId="22366"/>
    <cellStyle name="Normal 3 2 3 2 3 5 3 4" xfId="22367"/>
    <cellStyle name="Normal 3 2 3 2 3 5 4" xfId="22368"/>
    <cellStyle name="Normal 3 2 3 2 3 5 4 2" xfId="22369"/>
    <cellStyle name="Normal 3 2 3 2 3 5 4 3" xfId="22370"/>
    <cellStyle name="Normal 3 2 3 2 3 5 4 4" xfId="22371"/>
    <cellStyle name="Normal 3 2 3 2 3 5 5" xfId="22372"/>
    <cellStyle name="Normal 3 2 3 2 3 5 6" xfId="22373"/>
    <cellStyle name="Normal 3 2 3 2 3 5 7" xfId="22374"/>
    <cellStyle name="Normal 3 2 3 2 3 6" xfId="1854"/>
    <cellStyle name="Normal 3 2 3 2 3 6 2" xfId="22375"/>
    <cellStyle name="Normal 3 2 3 2 3 6 2 2" xfId="22376"/>
    <cellStyle name="Normal 3 2 3 2 3 6 2 2 2" xfId="22377"/>
    <cellStyle name="Normal 3 2 3 2 3 6 2 2 3" xfId="22378"/>
    <cellStyle name="Normal 3 2 3 2 3 6 2 2 4" xfId="22379"/>
    <cellStyle name="Normal 3 2 3 2 3 6 2 3" xfId="22380"/>
    <cellStyle name="Normal 3 2 3 2 3 6 2 4" xfId="22381"/>
    <cellStyle name="Normal 3 2 3 2 3 6 2 5" xfId="22382"/>
    <cellStyle name="Normal 3 2 3 2 3 6 3" xfId="22383"/>
    <cellStyle name="Normal 3 2 3 2 3 6 3 2" xfId="22384"/>
    <cellStyle name="Normal 3 2 3 2 3 6 3 3" xfId="22385"/>
    <cellStyle name="Normal 3 2 3 2 3 6 3 4" xfId="22386"/>
    <cellStyle name="Normal 3 2 3 2 3 6 4" xfId="22387"/>
    <cellStyle name="Normal 3 2 3 2 3 6 4 2" xfId="22388"/>
    <cellStyle name="Normal 3 2 3 2 3 6 4 3" xfId="22389"/>
    <cellStyle name="Normal 3 2 3 2 3 6 4 4" xfId="22390"/>
    <cellStyle name="Normal 3 2 3 2 3 6 5" xfId="22391"/>
    <cellStyle name="Normal 3 2 3 2 3 6 6" xfId="22392"/>
    <cellStyle name="Normal 3 2 3 2 3 6 7" xfId="22393"/>
    <cellStyle name="Normal 3 2 3 2 3 7" xfId="534"/>
    <cellStyle name="Normal 3 2 3 2 3 7 2" xfId="22394"/>
    <cellStyle name="Normal 3 2 3 2 3 7 2 2" xfId="22395"/>
    <cellStyle name="Normal 3 2 3 2 3 7 2 3" xfId="22396"/>
    <cellStyle name="Normal 3 2 3 2 3 7 2 4" xfId="22397"/>
    <cellStyle name="Normal 3 2 3 2 3 7 3" xfId="22398"/>
    <cellStyle name="Normal 3 2 3 2 3 7 3 2" xfId="22399"/>
    <cellStyle name="Normal 3 2 3 2 3 7 3 3" xfId="22400"/>
    <cellStyle name="Normal 3 2 3 2 3 7 3 4" xfId="22401"/>
    <cellStyle name="Normal 3 2 3 2 3 7 4" xfId="22402"/>
    <cellStyle name="Normal 3 2 3 2 3 7 5" xfId="22403"/>
    <cellStyle name="Normal 3 2 3 2 3 7 6" xfId="22404"/>
    <cellStyle name="Normal 3 2 3 2 3 8" xfId="22405"/>
    <cellStyle name="Normal 3 2 3 2 3 8 2" xfId="22406"/>
    <cellStyle name="Normal 3 2 3 2 3 8 2 2" xfId="22407"/>
    <cellStyle name="Normal 3 2 3 2 3 8 2 3" xfId="22408"/>
    <cellStyle name="Normal 3 2 3 2 3 8 2 4" xfId="22409"/>
    <cellStyle name="Normal 3 2 3 2 3 8 3" xfId="22410"/>
    <cellStyle name="Normal 3 2 3 2 3 8 4" xfId="22411"/>
    <cellStyle name="Normal 3 2 3 2 3 8 5" xfId="22412"/>
    <cellStyle name="Normal 3 2 3 2 3 9" xfId="22413"/>
    <cellStyle name="Normal 3 2 3 2 3 9 2" xfId="22414"/>
    <cellStyle name="Normal 3 2 3 2 3 9 3" xfId="22415"/>
    <cellStyle name="Normal 3 2 3 2 3 9 4" xfId="22416"/>
    <cellStyle name="Normal 3 2 3 2 4" xfId="386"/>
    <cellStyle name="Normal 3 2 3 2 4 2" xfId="1157"/>
    <cellStyle name="Normal 3 2 3 2 4 2 2" xfId="22417"/>
    <cellStyle name="Normal 3 2 3 2 4 2 2 2" xfId="22418"/>
    <cellStyle name="Normal 3 2 3 2 4 2 2 2 2" xfId="22419"/>
    <cellStyle name="Normal 3 2 3 2 4 2 2 2 3" xfId="22420"/>
    <cellStyle name="Normal 3 2 3 2 4 2 2 2 4" xfId="22421"/>
    <cellStyle name="Normal 3 2 3 2 4 2 2 3" xfId="22422"/>
    <cellStyle name="Normal 3 2 3 2 4 2 2 4" xfId="22423"/>
    <cellStyle name="Normal 3 2 3 2 4 2 2 5" xfId="22424"/>
    <cellStyle name="Normal 3 2 3 2 4 2 3" xfId="22425"/>
    <cellStyle name="Normal 3 2 3 2 4 2 3 2" xfId="22426"/>
    <cellStyle name="Normal 3 2 3 2 4 2 3 3" xfId="22427"/>
    <cellStyle name="Normal 3 2 3 2 4 2 3 4" xfId="22428"/>
    <cellStyle name="Normal 3 2 3 2 4 2 4" xfId="22429"/>
    <cellStyle name="Normal 3 2 3 2 4 2 4 2" xfId="22430"/>
    <cellStyle name="Normal 3 2 3 2 4 2 4 3" xfId="22431"/>
    <cellStyle name="Normal 3 2 3 2 4 2 4 4" xfId="22432"/>
    <cellStyle name="Normal 3 2 3 2 4 2 5" xfId="22433"/>
    <cellStyle name="Normal 3 2 3 2 4 2 6" xfId="22434"/>
    <cellStyle name="Normal 3 2 3 2 4 2 7" xfId="22435"/>
    <cellStyle name="Normal 3 2 3 2 4 3" xfId="1484"/>
    <cellStyle name="Normal 3 2 3 2 4 3 2" xfId="22436"/>
    <cellStyle name="Normal 3 2 3 2 4 3 2 2" xfId="22437"/>
    <cellStyle name="Normal 3 2 3 2 4 3 2 2 2" xfId="22438"/>
    <cellStyle name="Normal 3 2 3 2 4 3 2 2 3" xfId="22439"/>
    <cellStyle name="Normal 3 2 3 2 4 3 2 2 4" xfId="22440"/>
    <cellStyle name="Normal 3 2 3 2 4 3 2 3" xfId="22441"/>
    <cellStyle name="Normal 3 2 3 2 4 3 2 4" xfId="22442"/>
    <cellStyle name="Normal 3 2 3 2 4 3 2 5" xfId="22443"/>
    <cellStyle name="Normal 3 2 3 2 4 3 3" xfId="22444"/>
    <cellStyle name="Normal 3 2 3 2 4 3 3 2" xfId="22445"/>
    <cellStyle name="Normal 3 2 3 2 4 3 3 3" xfId="22446"/>
    <cellStyle name="Normal 3 2 3 2 4 3 3 4" xfId="22447"/>
    <cellStyle name="Normal 3 2 3 2 4 3 4" xfId="22448"/>
    <cellStyle name="Normal 3 2 3 2 4 3 4 2" xfId="22449"/>
    <cellStyle name="Normal 3 2 3 2 4 3 4 3" xfId="22450"/>
    <cellStyle name="Normal 3 2 3 2 4 3 4 4" xfId="22451"/>
    <cellStyle name="Normal 3 2 3 2 4 3 5" xfId="22452"/>
    <cellStyle name="Normal 3 2 3 2 4 3 6" xfId="22453"/>
    <cellStyle name="Normal 3 2 3 2 4 3 7" xfId="22454"/>
    <cellStyle name="Normal 3 2 3 2 4 4" xfId="22455"/>
    <cellStyle name="Normal 3 2 3 2 4 4 2" xfId="22456"/>
    <cellStyle name="Normal 3 2 3 2 4 4 2 2" xfId="22457"/>
    <cellStyle name="Normal 3 2 3 2 4 4 2 3" xfId="22458"/>
    <cellStyle name="Normal 3 2 3 2 4 4 2 4" xfId="22459"/>
    <cellStyle name="Normal 3 2 3 2 4 4 3" xfId="22460"/>
    <cellStyle name="Normal 3 2 3 2 4 4 3 2" xfId="22461"/>
    <cellStyle name="Normal 3 2 3 2 4 4 3 3" xfId="22462"/>
    <cellStyle name="Normal 3 2 3 2 4 4 3 4" xfId="22463"/>
    <cellStyle name="Normal 3 2 3 2 4 4 4" xfId="22464"/>
    <cellStyle name="Normal 3 2 3 2 4 4 5" xfId="22465"/>
    <cellStyle name="Normal 3 2 3 2 4 4 6" xfId="22466"/>
    <cellStyle name="Normal 3 2 3 2 4 5" xfId="22467"/>
    <cellStyle name="Normal 3 2 3 2 4 5 2" xfId="22468"/>
    <cellStyle name="Normal 3 2 3 2 4 5 3" xfId="22469"/>
    <cellStyle name="Normal 3 2 3 2 4 5 4" xfId="22470"/>
    <cellStyle name="Normal 3 2 3 2 4 6" xfId="22471"/>
    <cellStyle name="Normal 3 2 3 2 4 6 2" xfId="22472"/>
    <cellStyle name="Normal 3 2 3 2 4 6 3" xfId="22473"/>
    <cellStyle name="Normal 3 2 3 2 4 6 4" xfId="22474"/>
    <cellStyle name="Normal 3 2 3 2 4 7" xfId="22475"/>
    <cellStyle name="Normal 3 2 3 2 4 8" xfId="22476"/>
    <cellStyle name="Normal 3 2 3 2 4 9" xfId="22477"/>
    <cellStyle name="Normal 3 2 3 2 5" xfId="608"/>
    <cellStyle name="Normal 3 2 3 2 5 2" xfId="22478"/>
    <cellStyle name="Normal 3 2 3 2 5 2 2" xfId="22479"/>
    <cellStyle name="Normal 3 2 3 2 5 2 2 2" xfId="22480"/>
    <cellStyle name="Normal 3 2 3 2 5 2 2 3" xfId="22481"/>
    <cellStyle name="Normal 3 2 3 2 5 2 2 4" xfId="22482"/>
    <cellStyle name="Normal 3 2 3 2 5 2 3" xfId="22483"/>
    <cellStyle name="Normal 3 2 3 2 5 2 4" xfId="22484"/>
    <cellStyle name="Normal 3 2 3 2 5 2 5" xfId="22485"/>
    <cellStyle name="Normal 3 2 3 2 5 3" xfId="22486"/>
    <cellStyle name="Normal 3 2 3 2 5 3 2" xfId="22487"/>
    <cellStyle name="Normal 3 2 3 2 5 3 3" xfId="22488"/>
    <cellStyle name="Normal 3 2 3 2 5 3 4" xfId="22489"/>
    <cellStyle name="Normal 3 2 3 2 5 4" xfId="22490"/>
    <cellStyle name="Normal 3 2 3 2 5 4 2" xfId="22491"/>
    <cellStyle name="Normal 3 2 3 2 5 4 3" xfId="22492"/>
    <cellStyle name="Normal 3 2 3 2 5 4 4" xfId="22493"/>
    <cellStyle name="Normal 3 2 3 2 5 5" xfId="22494"/>
    <cellStyle name="Normal 3 2 3 2 5 6" xfId="22495"/>
    <cellStyle name="Normal 3 2 3 2 5 7" xfId="22496"/>
    <cellStyle name="Normal 3 2 3 2 6" xfId="830"/>
    <cellStyle name="Normal 3 2 3 2 6 2" xfId="22497"/>
    <cellStyle name="Normal 3 2 3 2 6 2 2" xfId="22498"/>
    <cellStyle name="Normal 3 2 3 2 6 2 2 2" xfId="22499"/>
    <cellStyle name="Normal 3 2 3 2 6 2 2 3" xfId="22500"/>
    <cellStyle name="Normal 3 2 3 2 6 2 2 4" xfId="22501"/>
    <cellStyle name="Normal 3 2 3 2 6 2 3" xfId="22502"/>
    <cellStyle name="Normal 3 2 3 2 6 2 4" xfId="22503"/>
    <cellStyle name="Normal 3 2 3 2 6 2 5" xfId="22504"/>
    <cellStyle name="Normal 3 2 3 2 6 3" xfId="22505"/>
    <cellStyle name="Normal 3 2 3 2 6 3 2" xfId="22506"/>
    <cellStyle name="Normal 3 2 3 2 6 3 3" xfId="22507"/>
    <cellStyle name="Normal 3 2 3 2 6 3 4" xfId="22508"/>
    <cellStyle name="Normal 3 2 3 2 6 4" xfId="22509"/>
    <cellStyle name="Normal 3 2 3 2 6 4 2" xfId="22510"/>
    <cellStyle name="Normal 3 2 3 2 6 4 3" xfId="22511"/>
    <cellStyle name="Normal 3 2 3 2 6 4 4" xfId="22512"/>
    <cellStyle name="Normal 3 2 3 2 6 5" xfId="22513"/>
    <cellStyle name="Normal 3 2 3 2 6 6" xfId="22514"/>
    <cellStyle name="Normal 3 2 3 2 6 7" xfId="22515"/>
    <cellStyle name="Normal 3 2 3 2 7" xfId="1083"/>
    <cellStyle name="Normal 3 2 3 2 7 2" xfId="22516"/>
    <cellStyle name="Normal 3 2 3 2 7 2 2" xfId="22517"/>
    <cellStyle name="Normal 3 2 3 2 7 2 2 2" xfId="22518"/>
    <cellStyle name="Normal 3 2 3 2 7 2 2 3" xfId="22519"/>
    <cellStyle name="Normal 3 2 3 2 7 2 2 4" xfId="22520"/>
    <cellStyle name="Normal 3 2 3 2 7 2 3" xfId="22521"/>
    <cellStyle name="Normal 3 2 3 2 7 2 4" xfId="22522"/>
    <cellStyle name="Normal 3 2 3 2 7 2 5" xfId="22523"/>
    <cellStyle name="Normal 3 2 3 2 7 3" xfId="22524"/>
    <cellStyle name="Normal 3 2 3 2 7 3 2" xfId="22525"/>
    <cellStyle name="Normal 3 2 3 2 7 3 3" xfId="22526"/>
    <cellStyle name="Normal 3 2 3 2 7 3 4" xfId="22527"/>
    <cellStyle name="Normal 3 2 3 2 7 4" xfId="22528"/>
    <cellStyle name="Normal 3 2 3 2 7 4 2" xfId="22529"/>
    <cellStyle name="Normal 3 2 3 2 7 4 3" xfId="22530"/>
    <cellStyle name="Normal 3 2 3 2 7 4 4" xfId="22531"/>
    <cellStyle name="Normal 3 2 3 2 7 5" xfId="22532"/>
    <cellStyle name="Normal 3 2 3 2 7 6" xfId="22533"/>
    <cellStyle name="Normal 3 2 3 2 7 7" xfId="22534"/>
    <cellStyle name="Normal 3 2 3 2 8" xfId="1410"/>
    <cellStyle name="Normal 3 2 3 2 8 2" xfId="22535"/>
    <cellStyle name="Normal 3 2 3 2 8 2 2" xfId="22536"/>
    <cellStyle name="Normal 3 2 3 2 8 2 2 2" xfId="22537"/>
    <cellStyle name="Normal 3 2 3 2 8 2 2 3" xfId="22538"/>
    <cellStyle name="Normal 3 2 3 2 8 2 2 4" xfId="22539"/>
    <cellStyle name="Normal 3 2 3 2 8 2 3" xfId="22540"/>
    <cellStyle name="Normal 3 2 3 2 8 2 4" xfId="22541"/>
    <cellStyle name="Normal 3 2 3 2 8 2 5" xfId="22542"/>
    <cellStyle name="Normal 3 2 3 2 8 3" xfId="22543"/>
    <cellStyle name="Normal 3 2 3 2 8 3 2" xfId="22544"/>
    <cellStyle name="Normal 3 2 3 2 8 3 3" xfId="22545"/>
    <cellStyle name="Normal 3 2 3 2 8 3 4" xfId="22546"/>
    <cellStyle name="Normal 3 2 3 2 8 4" xfId="22547"/>
    <cellStyle name="Normal 3 2 3 2 8 4 2" xfId="22548"/>
    <cellStyle name="Normal 3 2 3 2 8 4 3" xfId="22549"/>
    <cellStyle name="Normal 3 2 3 2 8 4 4" xfId="22550"/>
    <cellStyle name="Normal 3 2 3 2 8 5" xfId="22551"/>
    <cellStyle name="Normal 3 2 3 2 8 6" xfId="22552"/>
    <cellStyle name="Normal 3 2 3 2 8 7" xfId="22553"/>
    <cellStyle name="Normal 3 2 3 2 9" xfId="1706"/>
    <cellStyle name="Normal 3 2 3 2 9 2" xfId="22554"/>
    <cellStyle name="Normal 3 2 3 2 9 2 2" xfId="22555"/>
    <cellStyle name="Normal 3 2 3 2 9 2 2 2" xfId="22556"/>
    <cellStyle name="Normal 3 2 3 2 9 2 2 3" xfId="22557"/>
    <cellStyle name="Normal 3 2 3 2 9 2 2 4" xfId="22558"/>
    <cellStyle name="Normal 3 2 3 2 9 2 3" xfId="22559"/>
    <cellStyle name="Normal 3 2 3 2 9 2 4" xfId="22560"/>
    <cellStyle name="Normal 3 2 3 2 9 2 5" xfId="22561"/>
    <cellStyle name="Normal 3 2 3 2 9 3" xfId="22562"/>
    <cellStyle name="Normal 3 2 3 2 9 3 2" xfId="22563"/>
    <cellStyle name="Normal 3 2 3 2 9 3 3" xfId="22564"/>
    <cellStyle name="Normal 3 2 3 2 9 3 4" xfId="22565"/>
    <cellStyle name="Normal 3 2 3 2 9 4" xfId="22566"/>
    <cellStyle name="Normal 3 2 3 2 9 4 2" xfId="22567"/>
    <cellStyle name="Normal 3 2 3 2 9 4 3" xfId="22568"/>
    <cellStyle name="Normal 3 2 3 2 9 4 4" xfId="22569"/>
    <cellStyle name="Normal 3 2 3 2 9 5" xfId="22570"/>
    <cellStyle name="Normal 3 2 3 2 9 6" xfId="22571"/>
    <cellStyle name="Normal 3 2 3 2 9 7" xfId="22572"/>
    <cellStyle name="Normal 3 2 3 3" xfId="81"/>
    <cellStyle name="Normal 3 2 3 3 10" xfId="22573"/>
    <cellStyle name="Normal 3 2 3 3 10 2" xfId="22574"/>
    <cellStyle name="Normal 3 2 3 3 10 2 2" xfId="22575"/>
    <cellStyle name="Normal 3 2 3 3 10 2 3" xfId="22576"/>
    <cellStyle name="Normal 3 2 3 3 10 2 4" xfId="22577"/>
    <cellStyle name="Normal 3 2 3 3 10 3" xfId="22578"/>
    <cellStyle name="Normal 3 2 3 3 10 4" xfId="22579"/>
    <cellStyle name="Normal 3 2 3 3 10 5" xfId="22580"/>
    <cellStyle name="Normal 3 2 3 3 11" xfId="22581"/>
    <cellStyle name="Normal 3 2 3 3 11 2" xfId="22582"/>
    <cellStyle name="Normal 3 2 3 3 11 3" xfId="22583"/>
    <cellStyle name="Normal 3 2 3 3 11 4" xfId="22584"/>
    <cellStyle name="Normal 3 2 3 3 12" xfId="22585"/>
    <cellStyle name="Normal 3 2 3 3 12 2" xfId="22586"/>
    <cellStyle name="Normal 3 2 3 3 12 3" xfId="22587"/>
    <cellStyle name="Normal 3 2 3 3 12 4" xfId="22588"/>
    <cellStyle name="Normal 3 2 3 3 13" xfId="22589"/>
    <cellStyle name="Normal 3 2 3 3 14" xfId="22590"/>
    <cellStyle name="Normal 3 2 3 3 15" xfId="22591"/>
    <cellStyle name="Normal 3 2 3 3 2" xfId="229"/>
    <cellStyle name="Normal 3 2 3 3 2 10" xfId="22592"/>
    <cellStyle name="Normal 3 2 3 3 2 10 2" xfId="22593"/>
    <cellStyle name="Normal 3 2 3 3 2 10 3" xfId="22594"/>
    <cellStyle name="Normal 3 2 3 3 2 10 4" xfId="22595"/>
    <cellStyle name="Normal 3 2 3 3 2 11" xfId="22596"/>
    <cellStyle name="Normal 3 2 3 3 2 12" xfId="22597"/>
    <cellStyle name="Normal 3 2 3 3 2 13" xfId="22598"/>
    <cellStyle name="Normal 3 2 3 3 2 2" xfId="787"/>
    <cellStyle name="Normal 3 2 3 3 2 2 2" xfId="22599"/>
    <cellStyle name="Normal 3 2 3 3 2 2 2 2" xfId="22600"/>
    <cellStyle name="Normal 3 2 3 3 2 2 2 2 2" xfId="22601"/>
    <cellStyle name="Normal 3 2 3 3 2 2 2 2 3" xfId="22602"/>
    <cellStyle name="Normal 3 2 3 3 2 2 2 2 4" xfId="22603"/>
    <cellStyle name="Normal 3 2 3 3 2 2 2 3" xfId="22604"/>
    <cellStyle name="Normal 3 2 3 3 2 2 2 4" xfId="22605"/>
    <cellStyle name="Normal 3 2 3 3 2 2 2 5" xfId="22606"/>
    <cellStyle name="Normal 3 2 3 3 2 2 3" xfId="22607"/>
    <cellStyle name="Normal 3 2 3 3 2 2 3 2" xfId="22608"/>
    <cellStyle name="Normal 3 2 3 3 2 2 3 3" xfId="22609"/>
    <cellStyle name="Normal 3 2 3 3 2 2 3 4" xfId="22610"/>
    <cellStyle name="Normal 3 2 3 3 2 2 4" xfId="22611"/>
    <cellStyle name="Normal 3 2 3 3 2 2 4 2" xfId="22612"/>
    <cellStyle name="Normal 3 2 3 3 2 2 4 3" xfId="22613"/>
    <cellStyle name="Normal 3 2 3 3 2 2 4 4" xfId="22614"/>
    <cellStyle name="Normal 3 2 3 3 2 2 5" xfId="22615"/>
    <cellStyle name="Normal 3 2 3 3 2 2 6" xfId="22616"/>
    <cellStyle name="Normal 3 2 3 3 2 2 7" xfId="22617"/>
    <cellStyle name="Normal 3 2 3 3 2 3" xfId="1009"/>
    <cellStyle name="Normal 3 2 3 3 2 3 2" xfId="22618"/>
    <cellStyle name="Normal 3 2 3 3 2 3 2 2" xfId="22619"/>
    <cellStyle name="Normal 3 2 3 3 2 3 2 2 2" xfId="22620"/>
    <cellStyle name="Normal 3 2 3 3 2 3 2 2 3" xfId="22621"/>
    <cellStyle name="Normal 3 2 3 3 2 3 2 2 4" xfId="22622"/>
    <cellStyle name="Normal 3 2 3 3 2 3 2 3" xfId="22623"/>
    <cellStyle name="Normal 3 2 3 3 2 3 2 4" xfId="22624"/>
    <cellStyle name="Normal 3 2 3 3 2 3 2 5" xfId="22625"/>
    <cellStyle name="Normal 3 2 3 3 2 3 3" xfId="22626"/>
    <cellStyle name="Normal 3 2 3 3 2 3 3 2" xfId="22627"/>
    <cellStyle name="Normal 3 2 3 3 2 3 3 3" xfId="22628"/>
    <cellStyle name="Normal 3 2 3 3 2 3 3 4" xfId="22629"/>
    <cellStyle name="Normal 3 2 3 3 2 3 4" xfId="22630"/>
    <cellStyle name="Normal 3 2 3 3 2 3 4 2" xfId="22631"/>
    <cellStyle name="Normal 3 2 3 3 2 3 4 3" xfId="22632"/>
    <cellStyle name="Normal 3 2 3 3 2 3 4 4" xfId="22633"/>
    <cellStyle name="Normal 3 2 3 3 2 3 5" xfId="22634"/>
    <cellStyle name="Normal 3 2 3 3 2 3 6" xfId="22635"/>
    <cellStyle name="Normal 3 2 3 3 2 3 7" xfId="22636"/>
    <cellStyle name="Normal 3 2 3 3 2 4" xfId="1336"/>
    <cellStyle name="Normal 3 2 3 3 2 4 2" xfId="22637"/>
    <cellStyle name="Normal 3 2 3 3 2 4 2 2" xfId="22638"/>
    <cellStyle name="Normal 3 2 3 3 2 4 2 2 2" xfId="22639"/>
    <cellStyle name="Normal 3 2 3 3 2 4 2 2 3" xfId="22640"/>
    <cellStyle name="Normal 3 2 3 3 2 4 2 2 4" xfId="22641"/>
    <cellStyle name="Normal 3 2 3 3 2 4 2 3" xfId="22642"/>
    <cellStyle name="Normal 3 2 3 3 2 4 2 4" xfId="22643"/>
    <cellStyle name="Normal 3 2 3 3 2 4 2 5" xfId="22644"/>
    <cellStyle name="Normal 3 2 3 3 2 4 3" xfId="22645"/>
    <cellStyle name="Normal 3 2 3 3 2 4 3 2" xfId="22646"/>
    <cellStyle name="Normal 3 2 3 3 2 4 3 3" xfId="22647"/>
    <cellStyle name="Normal 3 2 3 3 2 4 3 4" xfId="22648"/>
    <cellStyle name="Normal 3 2 3 3 2 4 4" xfId="22649"/>
    <cellStyle name="Normal 3 2 3 3 2 4 4 2" xfId="22650"/>
    <cellStyle name="Normal 3 2 3 3 2 4 4 3" xfId="22651"/>
    <cellStyle name="Normal 3 2 3 3 2 4 4 4" xfId="22652"/>
    <cellStyle name="Normal 3 2 3 3 2 4 5" xfId="22653"/>
    <cellStyle name="Normal 3 2 3 3 2 4 6" xfId="22654"/>
    <cellStyle name="Normal 3 2 3 3 2 4 7" xfId="22655"/>
    <cellStyle name="Normal 3 2 3 3 2 5" xfId="1663"/>
    <cellStyle name="Normal 3 2 3 3 2 5 2" xfId="22656"/>
    <cellStyle name="Normal 3 2 3 3 2 5 2 2" xfId="22657"/>
    <cellStyle name="Normal 3 2 3 3 2 5 2 2 2" xfId="22658"/>
    <cellStyle name="Normal 3 2 3 3 2 5 2 2 3" xfId="22659"/>
    <cellStyle name="Normal 3 2 3 3 2 5 2 2 4" xfId="22660"/>
    <cellStyle name="Normal 3 2 3 3 2 5 2 3" xfId="22661"/>
    <cellStyle name="Normal 3 2 3 3 2 5 2 4" xfId="22662"/>
    <cellStyle name="Normal 3 2 3 3 2 5 2 5" xfId="22663"/>
    <cellStyle name="Normal 3 2 3 3 2 5 3" xfId="22664"/>
    <cellStyle name="Normal 3 2 3 3 2 5 3 2" xfId="22665"/>
    <cellStyle name="Normal 3 2 3 3 2 5 3 3" xfId="22666"/>
    <cellStyle name="Normal 3 2 3 3 2 5 3 4" xfId="22667"/>
    <cellStyle name="Normal 3 2 3 3 2 5 4" xfId="22668"/>
    <cellStyle name="Normal 3 2 3 3 2 5 4 2" xfId="22669"/>
    <cellStyle name="Normal 3 2 3 3 2 5 4 3" xfId="22670"/>
    <cellStyle name="Normal 3 2 3 3 2 5 4 4" xfId="22671"/>
    <cellStyle name="Normal 3 2 3 3 2 5 5" xfId="22672"/>
    <cellStyle name="Normal 3 2 3 3 2 5 6" xfId="22673"/>
    <cellStyle name="Normal 3 2 3 3 2 5 7" xfId="22674"/>
    <cellStyle name="Normal 3 2 3 3 2 6" xfId="1885"/>
    <cellStyle name="Normal 3 2 3 3 2 6 2" xfId="22675"/>
    <cellStyle name="Normal 3 2 3 3 2 6 2 2" xfId="22676"/>
    <cellStyle name="Normal 3 2 3 3 2 6 2 2 2" xfId="22677"/>
    <cellStyle name="Normal 3 2 3 3 2 6 2 2 3" xfId="22678"/>
    <cellStyle name="Normal 3 2 3 3 2 6 2 2 4" xfId="22679"/>
    <cellStyle name="Normal 3 2 3 3 2 6 2 3" xfId="22680"/>
    <cellStyle name="Normal 3 2 3 3 2 6 2 4" xfId="22681"/>
    <cellStyle name="Normal 3 2 3 3 2 6 2 5" xfId="22682"/>
    <cellStyle name="Normal 3 2 3 3 2 6 3" xfId="22683"/>
    <cellStyle name="Normal 3 2 3 3 2 6 3 2" xfId="22684"/>
    <cellStyle name="Normal 3 2 3 3 2 6 3 3" xfId="22685"/>
    <cellStyle name="Normal 3 2 3 3 2 6 3 4" xfId="22686"/>
    <cellStyle name="Normal 3 2 3 3 2 6 4" xfId="22687"/>
    <cellStyle name="Normal 3 2 3 3 2 6 4 2" xfId="22688"/>
    <cellStyle name="Normal 3 2 3 3 2 6 4 3" xfId="22689"/>
    <cellStyle name="Normal 3 2 3 3 2 6 4 4" xfId="22690"/>
    <cellStyle name="Normal 3 2 3 3 2 6 5" xfId="22691"/>
    <cellStyle name="Normal 3 2 3 3 2 6 6" xfId="22692"/>
    <cellStyle name="Normal 3 2 3 3 2 6 7" xfId="22693"/>
    <cellStyle name="Normal 3 2 3 3 2 7" xfId="565"/>
    <cellStyle name="Normal 3 2 3 3 2 7 2" xfId="22694"/>
    <cellStyle name="Normal 3 2 3 3 2 7 2 2" xfId="22695"/>
    <cellStyle name="Normal 3 2 3 3 2 7 2 3" xfId="22696"/>
    <cellStyle name="Normal 3 2 3 3 2 7 2 4" xfId="22697"/>
    <cellStyle name="Normal 3 2 3 3 2 7 3" xfId="22698"/>
    <cellStyle name="Normal 3 2 3 3 2 7 3 2" xfId="22699"/>
    <cellStyle name="Normal 3 2 3 3 2 7 3 3" xfId="22700"/>
    <cellStyle name="Normal 3 2 3 3 2 7 3 4" xfId="22701"/>
    <cellStyle name="Normal 3 2 3 3 2 7 4" xfId="22702"/>
    <cellStyle name="Normal 3 2 3 3 2 7 5" xfId="22703"/>
    <cellStyle name="Normal 3 2 3 3 2 7 6" xfId="22704"/>
    <cellStyle name="Normal 3 2 3 3 2 8" xfId="22705"/>
    <cellStyle name="Normal 3 2 3 3 2 8 2" xfId="22706"/>
    <cellStyle name="Normal 3 2 3 3 2 8 2 2" xfId="22707"/>
    <cellStyle name="Normal 3 2 3 3 2 8 2 3" xfId="22708"/>
    <cellStyle name="Normal 3 2 3 3 2 8 2 4" xfId="22709"/>
    <cellStyle name="Normal 3 2 3 3 2 8 3" xfId="22710"/>
    <cellStyle name="Normal 3 2 3 3 2 8 4" xfId="22711"/>
    <cellStyle name="Normal 3 2 3 3 2 8 5" xfId="22712"/>
    <cellStyle name="Normal 3 2 3 3 2 9" xfId="22713"/>
    <cellStyle name="Normal 3 2 3 3 2 9 2" xfId="22714"/>
    <cellStyle name="Normal 3 2 3 3 2 9 3" xfId="22715"/>
    <cellStyle name="Normal 3 2 3 3 2 9 4" xfId="22716"/>
    <cellStyle name="Normal 3 2 3 3 3" xfId="417"/>
    <cellStyle name="Normal 3 2 3 3 3 2" xfId="1188"/>
    <cellStyle name="Normal 3 2 3 3 3 2 2" xfId="22717"/>
    <cellStyle name="Normal 3 2 3 3 3 2 2 2" xfId="22718"/>
    <cellStyle name="Normal 3 2 3 3 3 2 2 2 2" xfId="22719"/>
    <cellStyle name="Normal 3 2 3 3 3 2 2 2 3" xfId="22720"/>
    <cellStyle name="Normal 3 2 3 3 3 2 2 2 4" xfId="22721"/>
    <cellStyle name="Normal 3 2 3 3 3 2 2 3" xfId="22722"/>
    <cellStyle name="Normal 3 2 3 3 3 2 2 4" xfId="22723"/>
    <cellStyle name="Normal 3 2 3 3 3 2 2 5" xfId="22724"/>
    <cellStyle name="Normal 3 2 3 3 3 2 3" xfId="22725"/>
    <cellStyle name="Normal 3 2 3 3 3 2 3 2" xfId="22726"/>
    <cellStyle name="Normal 3 2 3 3 3 2 3 3" xfId="22727"/>
    <cellStyle name="Normal 3 2 3 3 3 2 3 4" xfId="22728"/>
    <cellStyle name="Normal 3 2 3 3 3 2 4" xfId="22729"/>
    <cellStyle name="Normal 3 2 3 3 3 2 4 2" xfId="22730"/>
    <cellStyle name="Normal 3 2 3 3 3 2 4 3" xfId="22731"/>
    <cellStyle name="Normal 3 2 3 3 3 2 4 4" xfId="22732"/>
    <cellStyle name="Normal 3 2 3 3 3 2 5" xfId="22733"/>
    <cellStyle name="Normal 3 2 3 3 3 2 6" xfId="22734"/>
    <cellStyle name="Normal 3 2 3 3 3 2 7" xfId="22735"/>
    <cellStyle name="Normal 3 2 3 3 3 3" xfId="1515"/>
    <cellStyle name="Normal 3 2 3 3 3 3 2" xfId="22736"/>
    <cellStyle name="Normal 3 2 3 3 3 3 2 2" xfId="22737"/>
    <cellStyle name="Normal 3 2 3 3 3 3 2 2 2" xfId="22738"/>
    <cellStyle name="Normal 3 2 3 3 3 3 2 2 3" xfId="22739"/>
    <cellStyle name="Normal 3 2 3 3 3 3 2 2 4" xfId="22740"/>
    <cellStyle name="Normal 3 2 3 3 3 3 2 3" xfId="22741"/>
    <cellStyle name="Normal 3 2 3 3 3 3 2 4" xfId="22742"/>
    <cellStyle name="Normal 3 2 3 3 3 3 2 5" xfId="22743"/>
    <cellStyle name="Normal 3 2 3 3 3 3 3" xfId="22744"/>
    <cellStyle name="Normal 3 2 3 3 3 3 3 2" xfId="22745"/>
    <cellStyle name="Normal 3 2 3 3 3 3 3 3" xfId="22746"/>
    <cellStyle name="Normal 3 2 3 3 3 3 3 4" xfId="22747"/>
    <cellStyle name="Normal 3 2 3 3 3 3 4" xfId="22748"/>
    <cellStyle name="Normal 3 2 3 3 3 3 4 2" xfId="22749"/>
    <cellStyle name="Normal 3 2 3 3 3 3 4 3" xfId="22750"/>
    <cellStyle name="Normal 3 2 3 3 3 3 4 4" xfId="22751"/>
    <cellStyle name="Normal 3 2 3 3 3 3 5" xfId="22752"/>
    <cellStyle name="Normal 3 2 3 3 3 3 6" xfId="22753"/>
    <cellStyle name="Normal 3 2 3 3 3 3 7" xfId="22754"/>
    <cellStyle name="Normal 3 2 3 3 3 4" xfId="22755"/>
    <cellStyle name="Normal 3 2 3 3 3 4 2" xfId="22756"/>
    <cellStyle name="Normal 3 2 3 3 3 4 2 2" xfId="22757"/>
    <cellStyle name="Normal 3 2 3 3 3 4 2 3" xfId="22758"/>
    <cellStyle name="Normal 3 2 3 3 3 4 2 4" xfId="22759"/>
    <cellStyle name="Normal 3 2 3 3 3 4 3" xfId="22760"/>
    <cellStyle name="Normal 3 2 3 3 3 4 3 2" xfId="22761"/>
    <cellStyle name="Normal 3 2 3 3 3 4 3 3" xfId="22762"/>
    <cellStyle name="Normal 3 2 3 3 3 4 3 4" xfId="22763"/>
    <cellStyle name="Normal 3 2 3 3 3 4 4" xfId="22764"/>
    <cellStyle name="Normal 3 2 3 3 3 4 5" xfId="22765"/>
    <cellStyle name="Normal 3 2 3 3 3 4 6" xfId="22766"/>
    <cellStyle name="Normal 3 2 3 3 3 5" xfId="22767"/>
    <cellStyle name="Normal 3 2 3 3 3 5 2" xfId="22768"/>
    <cellStyle name="Normal 3 2 3 3 3 5 3" xfId="22769"/>
    <cellStyle name="Normal 3 2 3 3 3 5 4" xfId="22770"/>
    <cellStyle name="Normal 3 2 3 3 3 6" xfId="22771"/>
    <cellStyle name="Normal 3 2 3 3 3 6 2" xfId="22772"/>
    <cellStyle name="Normal 3 2 3 3 3 6 3" xfId="22773"/>
    <cellStyle name="Normal 3 2 3 3 3 6 4" xfId="22774"/>
    <cellStyle name="Normal 3 2 3 3 3 7" xfId="22775"/>
    <cellStyle name="Normal 3 2 3 3 3 8" xfId="22776"/>
    <cellStyle name="Normal 3 2 3 3 3 9" xfId="22777"/>
    <cellStyle name="Normal 3 2 3 3 4" xfId="639"/>
    <cellStyle name="Normal 3 2 3 3 4 2" xfId="22778"/>
    <cellStyle name="Normal 3 2 3 3 4 2 2" xfId="22779"/>
    <cellStyle name="Normal 3 2 3 3 4 2 2 2" xfId="22780"/>
    <cellStyle name="Normal 3 2 3 3 4 2 2 3" xfId="22781"/>
    <cellStyle name="Normal 3 2 3 3 4 2 2 4" xfId="22782"/>
    <cellStyle name="Normal 3 2 3 3 4 2 3" xfId="22783"/>
    <cellStyle name="Normal 3 2 3 3 4 2 4" xfId="22784"/>
    <cellStyle name="Normal 3 2 3 3 4 2 5" xfId="22785"/>
    <cellStyle name="Normal 3 2 3 3 4 3" xfId="22786"/>
    <cellStyle name="Normal 3 2 3 3 4 3 2" xfId="22787"/>
    <cellStyle name="Normal 3 2 3 3 4 3 3" xfId="22788"/>
    <cellStyle name="Normal 3 2 3 3 4 3 4" xfId="22789"/>
    <cellStyle name="Normal 3 2 3 3 4 4" xfId="22790"/>
    <cellStyle name="Normal 3 2 3 3 4 4 2" xfId="22791"/>
    <cellStyle name="Normal 3 2 3 3 4 4 3" xfId="22792"/>
    <cellStyle name="Normal 3 2 3 3 4 4 4" xfId="22793"/>
    <cellStyle name="Normal 3 2 3 3 4 5" xfId="22794"/>
    <cellStyle name="Normal 3 2 3 3 4 6" xfId="22795"/>
    <cellStyle name="Normal 3 2 3 3 4 7" xfId="22796"/>
    <cellStyle name="Normal 3 2 3 3 5" xfId="861"/>
    <cellStyle name="Normal 3 2 3 3 5 2" xfId="22797"/>
    <cellStyle name="Normal 3 2 3 3 5 2 2" xfId="22798"/>
    <cellStyle name="Normal 3 2 3 3 5 2 2 2" xfId="22799"/>
    <cellStyle name="Normal 3 2 3 3 5 2 2 3" xfId="22800"/>
    <cellStyle name="Normal 3 2 3 3 5 2 2 4" xfId="22801"/>
    <cellStyle name="Normal 3 2 3 3 5 2 3" xfId="22802"/>
    <cellStyle name="Normal 3 2 3 3 5 2 4" xfId="22803"/>
    <cellStyle name="Normal 3 2 3 3 5 2 5" xfId="22804"/>
    <cellStyle name="Normal 3 2 3 3 5 3" xfId="22805"/>
    <cellStyle name="Normal 3 2 3 3 5 3 2" xfId="22806"/>
    <cellStyle name="Normal 3 2 3 3 5 3 3" xfId="22807"/>
    <cellStyle name="Normal 3 2 3 3 5 3 4" xfId="22808"/>
    <cellStyle name="Normal 3 2 3 3 5 4" xfId="22809"/>
    <cellStyle name="Normal 3 2 3 3 5 4 2" xfId="22810"/>
    <cellStyle name="Normal 3 2 3 3 5 4 3" xfId="22811"/>
    <cellStyle name="Normal 3 2 3 3 5 4 4" xfId="22812"/>
    <cellStyle name="Normal 3 2 3 3 5 5" xfId="22813"/>
    <cellStyle name="Normal 3 2 3 3 5 6" xfId="22814"/>
    <cellStyle name="Normal 3 2 3 3 5 7" xfId="22815"/>
    <cellStyle name="Normal 3 2 3 3 6" xfId="1114"/>
    <cellStyle name="Normal 3 2 3 3 6 2" xfId="22816"/>
    <cellStyle name="Normal 3 2 3 3 6 2 2" xfId="22817"/>
    <cellStyle name="Normal 3 2 3 3 6 2 2 2" xfId="22818"/>
    <cellStyle name="Normal 3 2 3 3 6 2 2 3" xfId="22819"/>
    <cellStyle name="Normal 3 2 3 3 6 2 2 4" xfId="22820"/>
    <cellStyle name="Normal 3 2 3 3 6 2 3" xfId="22821"/>
    <cellStyle name="Normal 3 2 3 3 6 2 4" xfId="22822"/>
    <cellStyle name="Normal 3 2 3 3 6 2 5" xfId="22823"/>
    <cellStyle name="Normal 3 2 3 3 6 3" xfId="22824"/>
    <cellStyle name="Normal 3 2 3 3 6 3 2" xfId="22825"/>
    <cellStyle name="Normal 3 2 3 3 6 3 3" xfId="22826"/>
    <cellStyle name="Normal 3 2 3 3 6 3 4" xfId="22827"/>
    <cellStyle name="Normal 3 2 3 3 6 4" xfId="22828"/>
    <cellStyle name="Normal 3 2 3 3 6 4 2" xfId="22829"/>
    <cellStyle name="Normal 3 2 3 3 6 4 3" xfId="22830"/>
    <cellStyle name="Normal 3 2 3 3 6 4 4" xfId="22831"/>
    <cellStyle name="Normal 3 2 3 3 6 5" xfId="22832"/>
    <cellStyle name="Normal 3 2 3 3 6 6" xfId="22833"/>
    <cellStyle name="Normal 3 2 3 3 6 7" xfId="22834"/>
    <cellStyle name="Normal 3 2 3 3 7" xfId="1441"/>
    <cellStyle name="Normal 3 2 3 3 7 2" xfId="22835"/>
    <cellStyle name="Normal 3 2 3 3 7 2 2" xfId="22836"/>
    <cellStyle name="Normal 3 2 3 3 7 2 2 2" xfId="22837"/>
    <cellStyle name="Normal 3 2 3 3 7 2 2 3" xfId="22838"/>
    <cellStyle name="Normal 3 2 3 3 7 2 2 4" xfId="22839"/>
    <cellStyle name="Normal 3 2 3 3 7 2 3" xfId="22840"/>
    <cellStyle name="Normal 3 2 3 3 7 2 4" xfId="22841"/>
    <cellStyle name="Normal 3 2 3 3 7 2 5" xfId="22842"/>
    <cellStyle name="Normal 3 2 3 3 7 3" xfId="22843"/>
    <cellStyle name="Normal 3 2 3 3 7 3 2" xfId="22844"/>
    <cellStyle name="Normal 3 2 3 3 7 3 3" xfId="22845"/>
    <cellStyle name="Normal 3 2 3 3 7 3 4" xfId="22846"/>
    <cellStyle name="Normal 3 2 3 3 7 4" xfId="22847"/>
    <cellStyle name="Normal 3 2 3 3 7 4 2" xfId="22848"/>
    <cellStyle name="Normal 3 2 3 3 7 4 3" xfId="22849"/>
    <cellStyle name="Normal 3 2 3 3 7 4 4" xfId="22850"/>
    <cellStyle name="Normal 3 2 3 3 7 5" xfId="22851"/>
    <cellStyle name="Normal 3 2 3 3 7 6" xfId="22852"/>
    <cellStyle name="Normal 3 2 3 3 7 7" xfId="22853"/>
    <cellStyle name="Normal 3 2 3 3 8" xfId="1737"/>
    <cellStyle name="Normal 3 2 3 3 8 2" xfId="22854"/>
    <cellStyle name="Normal 3 2 3 3 8 2 2" xfId="22855"/>
    <cellStyle name="Normal 3 2 3 3 8 2 2 2" xfId="22856"/>
    <cellStyle name="Normal 3 2 3 3 8 2 2 3" xfId="22857"/>
    <cellStyle name="Normal 3 2 3 3 8 2 2 4" xfId="22858"/>
    <cellStyle name="Normal 3 2 3 3 8 2 3" xfId="22859"/>
    <cellStyle name="Normal 3 2 3 3 8 2 4" xfId="22860"/>
    <cellStyle name="Normal 3 2 3 3 8 2 5" xfId="22861"/>
    <cellStyle name="Normal 3 2 3 3 8 3" xfId="22862"/>
    <cellStyle name="Normal 3 2 3 3 8 3 2" xfId="22863"/>
    <cellStyle name="Normal 3 2 3 3 8 3 3" xfId="22864"/>
    <cellStyle name="Normal 3 2 3 3 8 3 4" xfId="22865"/>
    <cellStyle name="Normal 3 2 3 3 8 4" xfId="22866"/>
    <cellStyle name="Normal 3 2 3 3 8 4 2" xfId="22867"/>
    <cellStyle name="Normal 3 2 3 3 8 4 3" xfId="22868"/>
    <cellStyle name="Normal 3 2 3 3 8 4 4" xfId="22869"/>
    <cellStyle name="Normal 3 2 3 3 8 5" xfId="22870"/>
    <cellStyle name="Normal 3 2 3 3 8 6" xfId="22871"/>
    <cellStyle name="Normal 3 2 3 3 8 7" xfId="22872"/>
    <cellStyle name="Normal 3 2 3 3 9" xfId="343"/>
    <cellStyle name="Normal 3 2 3 3 9 2" xfId="22873"/>
    <cellStyle name="Normal 3 2 3 3 9 2 2" xfId="22874"/>
    <cellStyle name="Normal 3 2 3 3 9 2 3" xfId="22875"/>
    <cellStyle name="Normal 3 2 3 3 9 2 4" xfId="22876"/>
    <cellStyle name="Normal 3 2 3 3 9 3" xfId="22877"/>
    <cellStyle name="Normal 3 2 3 3 9 3 2" xfId="22878"/>
    <cellStyle name="Normal 3 2 3 3 9 3 3" xfId="22879"/>
    <cellStyle name="Normal 3 2 3 3 9 3 4" xfId="22880"/>
    <cellStyle name="Normal 3 2 3 3 9 4" xfId="22881"/>
    <cellStyle name="Normal 3 2 3 3 9 5" xfId="22882"/>
    <cellStyle name="Normal 3 2 3 3 9 6" xfId="22883"/>
    <cellStyle name="Normal 3 2 3 4" xfId="100"/>
    <cellStyle name="Normal 3 2 3 4 10" xfId="22884"/>
    <cellStyle name="Normal 3 2 3 4 10 2" xfId="22885"/>
    <cellStyle name="Normal 3 2 3 4 10 2 2" xfId="22886"/>
    <cellStyle name="Normal 3 2 3 4 10 2 3" xfId="22887"/>
    <cellStyle name="Normal 3 2 3 4 10 2 4" xfId="22888"/>
    <cellStyle name="Normal 3 2 3 4 10 3" xfId="22889"/>
    <cellStyle name="Normal 3 2 3 4 10 4" xfId="22890"/>
    <cellStyle name="Normal 3 2 3 4 10 5" xfId="22891"/>
    <cellStyle name="Normal 3 2 3 4 11" xfId="22892"/>
    <cellStyle name="Normal 3 2 3 4 11 2" xfId="22893"/>
    <cellStyle name="Normal 3 2 3 4 11 3" xfId="22894"/>
    <cellStyle name="Normal 3 2 3 4 11 4" xfId="22895"/>
    <cellStyle name="Normal 3 2 3 4 12" xfId="22896"/>
    <cellStyle name="Normal 3 2 3 4 12 2" xfId="22897"/>
    <cellStyle name="Normal 3 2 3 4 12 3" xfId="22898"/>
    <cellStyle name="Normal 3 2 3 4 12 4" xfId="22899"/>
    <cellStyle name="Normal 3 2 3 4 13" xfId="22900"/>
    <cellStyle name="Normal 3 2 3 4 14" xfId="22901"/>
    <cellStyle name="Normal 3 2 3 4 15" xfId="22902"/>
    <cellStyle name="Normal 3 2 3 4 2" xfId="174"/>
    <cellStyle name="Normal 3 2 3 4 2 10" xfId="22903"/>
    <cellStyle name="Normal 3 2 3 4 2 10 2" xfId="22904"/>
    <cellStyle name="Normal 3 2 3 4 2 10 3" xfId="22905"/>
    <cellStyle name="Normal 3 2 3 4 2 10 4" xfId="22906"/>
    <cellStyle name="Normal 3 2 3 4 2 11" xfId="22907"/>
    <cellStyle name="Normal 3 2 3 4 2 12" xfId="22908"/>
    <cellStyle name="Normal 3 2 3 4 2 13" xfId="22909"/>
    <cellStyle name="Normal 3 2 3 4 2 2" xfId="732"/>
    <cellStyle name="Normal 3 2 3 4 2 2 2" xfId="22910"/>
    <cellStyle name="Normal 3 2 3 4 2 2 2 2" xfId="22911"/>
    <cellStyle name="Normal 3 2 3 4 2 2 2 2 2" xfId="22912"/>
    <cellStyle name="Normal 3 2 3 4 2 2 2 2 3" xfId="22913"/>
    <cellStyle name="Normal 3 2 3 4 2 2 2 2 4" xfId="22914"/>
    <cellStyle name="Normal 3 2 3 4 2 2 2 3" xfId="22915"/>
    <cellStyle name="Normal 3 2 3 4 2 2 2 4" xfId="22916"/>
    <cellStyle name="Normal 3 2 3 4 2 2 2 5" xfId="22917"/>
    <cellStyle name="Normal 3 2 3 4 2 2 3" xfId="22918"/>
    <cellStyle name="Normal 3 2 3 4 2 2 3 2" xfId="22919"/>
    <cellStyle name="Normal 3 2 3 4 2 2 3 3" xfId="22920"/>
    <cellStyle name="Normal 3 2 3 4 2 2 3 4" xfId="22921"/>
    <cellStyle name="Normal 3 2 3 4 2 2 4" xfId="22922"/>
    <cellStyle name="Normal 3 2 3 4 2 2 4 2" xfId="22923"/>
    <cellStyle name="Normal 3 2 3 4 2 2 4 3" xfId="22924"/>
    <cellStyle name="Normal 3 2 3 4 2 2 4 4" xfId="22925"/>
    <cellStyle name="Normal 3 2 3 4 2 2 5" xfId="22926"/>
    <cellStyle name="Normal 3 2 3 4 2 2 6" xfId="22927"/>
    <cellStyle name="Normal 3 2 3 4 2 2 7" xfId="22928"/>
    <cellStyle name="Normal 3 2 3 4 2 3" xfId="954"/>
    <cellStyle name="Normal 3 2 3 4 2 3 2" xfId="22929"/>
    <cellStyle name="Normal 3 2 3 4 2 3 2 2" xfId="22930"/>
    <cellStyle name="Normal 3 2 3 4 2 3 2 2 2" xfId="22931"/>
    <cellStyle name="Normal 3 2 3 4 2 3 2 2 3" xfId="22932"/>
    <cellStyle name="Normal 3 2 3 4 2 3 2 2 4" xfId="22933"/>
    <cellStyle name="Normal 3 2 3 4 2 3 2 3" xfId="22934"/>
    <cellStyle name="Normal 3 2 3 4 2 3 2 4" xfId="22935"/>
    <cellStyle name="Normal 3 2 3 4 2 3 2 5" xfId="22936"/>
    <cellStyle name="Normal 3 2 3 4 2 3 3" xfId="22937"/>
    <cellStyle name="Normal 3 2 3 4 2 3 3 2" xfId="22938"/>
    <cellStyle name="Normal 3 2 3 4 2 3 3 3" xfId="22939"/>
    <cellStyle name="Normal 3 2 3 4 2 3 3 4" xfId="22940"/>
    <cellStyle name="Normal 3 2 3 4 2 3 4" xfId="22941"/>
    <cellStyle name="Normal 3 2 3 4 2 3 4 2" xfId="22942"/>
    <cellStyle name="Normal 3 2 3 4 2 3 4 3" xfId="22943"/>
    <cellStyle name="Normal 3 2 3 4 2 3 4 4" xfId="22944"/>
    <cellStyle name="Normal 3 2 3 4 2 3 5" xfId="22945"/>
    <cellStyle name="Normal 3 2 3 4 2 3 6" xfId="22946"/>
    <cellStyle name="Normal 3 2 3 4 2 3 7" xfId="22947"/>
    <cellStyle name="Normal 3 2 3 4 2 4" xfId="1281"/>
    <cellStyle name="Normal 3 2 3 4 2 4 2" xfId="22948"/>
    <cellStyle name="Normal 3 2 3 4 2 4 2 2" xfId="22949"/>
    <cellStyle name="Normal 3 2 3 4 2 4 2 2 2" xfId="22950"/>
    <cellStyle name="Normal 3 2 3 4 2 4 2 2 3" xfId="22951"/>
    <cellStyle name="Normal 3 2 3 4 2 4 2 2 4" xfId="22952"/>
    <cellStyle name="Normal 3 2 3 4 2 4 2 3" xfId="22953"/>
    <cellStyle name="Normal 3 2 3 4 2 4 2 4" xfId="22954"/>
    <cellStyle name="Normal 3 2 3 4 2 4 2 5" xfId="22955"/>
    <cellStyle name="Normal 3 2 3 4 2 4 3" xfId="22956"/>
    <cellStyle name="Normal 3 2 3 4 2 4 3 2" xfId="22957"/>
    <cellStyle name="Normal 3 2 3 4 2 4 3 3" xfId="22958"/>
    <cellStyle name="Normal 3 2 3 4 2 4 3 4" xfId="22959"/>
    <cellStyle name="Normal 3 2 3 4 2 4 4" xfId="22960"/>
    <cellStyle name="Normal 3 2 3 4 2 4 4 2" xfId="22961"/>
    <cellStyle name="Normal 3 2 3 4 2 4 4 3" xfId="22962"/>
    <cellStyle name="Normal 3 2 3 4 2 4 4 4" xfId="22963"/>
    <cellStyle name="Normal 3 2 3 4 2 4 5" xfId="22964"/>
    <cellStyle name="Normal 3 2 3 4 2 4 6" xfId="22965"/>
    <cellStyle name="Normal 3 2 3 4 2 4 7" xfId="22966"/>
    <cellStyle name="Normal 3 2 3 4 2 5" xfId="1608"/>
    <cellStyle name="Normal 3 2 3 4 2 5 2" xfId="22967"/>
    <cellStyle name="Normal 3 2 3 4 2 5 2 2" xfId="22968"/>
    <cellStyle name="Normal 3 2 3 4 2 5 2 2 2" xfId="22969"/>
    <cellStyle name="Normal 3 2 3 4 2 5 2 2 3" xfId="22970"/>
    <cellStyle name="Normal 3 2 3 4 2 5 2 2 4" xfId="22971"/>
    <cellStyle name="Normal 3 2 3 4 2 5 2 3" xfId="22972"/>
    <cellStyle name="Normal 3 2 3 4 2 5 2 4" xfId="22973"/>
    <cellStyle name="Normal 3 2 3 4 2 5 2 5" xfId="22974"/>
    <cellStyle name="Normal 3 2 3 4 2 5 3" xfId="22975"/>
    <cellStyle name="Normal 3 2 3 4 2 5 3 2" xfId="22976"/>
    <cellStyle name="Normal 3 2 3 4 2 5 3 3" xfId="22977"/>
    <cellStyle name="Normal 3 2 3 4 2 5 3 4" xfId="22978"/>
    <cellStyle name="Normal 3 2 3 4 2 5 4" xfId="22979"/>
    <cellStyle name="Normal 3 2 3 4 2 5 4 2" xfId="22980"/>
    <cellStyle name="Normal 3 2 3 4 2 5 4 3" xfId="22981"/>
    <cellStyle name="Normal 3 2 3 4 2 5 4 4" xfId="22982"/>
    <cellStyle name="Normal 3 2 3 4 2 5 5" xfId="22983"/>
    <cellStyle name="Normal 3 2 3 4 2 5 6" xfId="22984"/>
    <cellStyle name="Normal 3 2 3 4 2 5 7" xfId="22985"/>
    <cellStyle name="Normal 3 2 3 4 2 6" xfId="1830"/>
    <cellStyle name="Normal 3 2 3 4 2 6 2" xfId="22986"/>
    <cellStyle name="Normal 3 2 3 4 2 6 2 2" xfId="22987"/>
    <cellStyle name="Normal 3 2 3 4 2 6 2 2 2" xfId="22988"/>
    <cellStyle name="Normal 3 2 3 4 2 6 2 2 3" xfId="22989"/>
    <cellStyle name="Normal 3 2 3 4 2 6 2 2 4" xfId="22990"/>
    <cellStyle name="Normal 3 2 3 4 2 6 2 3" xfId="22991"/>
    <cellStyle name="Normal 3 2 3 4 2 6 2 4" xfId="22992"/>
    <cellStyle name="Normal 3 2 3 4 2 6 2 5" xfId="22993"/>
    <cellStyle name="Normal 3 2 3 4 2 6 3" xfId="22994"/>
    <cellStyle name="Normal 3 2 3 4 2 6 3 2" xfId="22995"/>
    <cellStyle name="Normal 3 2 3 4 2 6 3 3" xfId="22996"/>
    <cellStyle name="Normal 3 2 3 4 2 6 3 4" xfId="22997"/>
    <cellStyle name="Normal 3 2 3 4 2 6 4" xfId="22998"/>
    <cellStyle name="Normal 3 2 3 4 2 6 4 2" xfId="22999"/>
    <cellStyle name="Normal 3 2 3 4 2 6 4 3" xfId="23000"/>
    <cellStyle name="Normal 3 2 3 4 2 6 4 4" xfId="23001"/>
    <cellStyle name="Normal 3 2 3 4 2 6 5" xfId="23002"/>
    <cellStyle name="Normal 3 2 3 4 2 6 6" xfId="23003"/>
    <cellStyle name="Normal 3 2 3 4 2 6 7" xfId="23004"/>
    <cellStyle name="Normal 3 2 3 4 2 7" xfId="510"/>
    <cellStyle name="Normal 3 2 3 4 2 7 2" xfId="23005"/>
    <cellStyle name="Normal 3 2 3 4 2 7 2 2" xfId="23006"/>
    <cellStyle name="Normal 3 2 3 4 2 7 2 3" xfId="23007"/>
    <cellStyle name="Normal 3 2 3 4 2 7 2 4" xfId="23008"/>
    <cellStyle name="Normal 3 2 3 4 2 7 3" xfId="23009"/>
    <cellStyle name="Normal 3 2 3 4 2 7 3 2" xfId="23010"/>
    <cellStyle name="Normal 3 2 3 4 2 7 3 3" xfId="23011"/>
    <cellStyle name="Normal 3 2 3 4 2 7 3 4" xfId="23012"/>
    <cellStyle name="Normal 3 2 3 4 2 7 4" xfId="23013"/>
    <cellStyle name="Normal 3 2 3 4 2 7 5" xfId="23014"/>
    <cellStyle name="Normal 3 2 3 4 2 7 6" xfId="23015"/>
    <cellStyle name="Normal 3 2 3 4 2 8" xfId="23016"/>
    <cellStyle name="Normal 3 2 3 4 2 8 2" xfId="23017"/>
    <cellStyle name="Normal 3 2 3 4 2 8 2 2" xfId="23018"/>
    <cellStyle name="Normal 3 2 3 4 2 8 2 3" xfId="23019"/>
    <cellStyle name="Normal 3 2 3 4 2 8 2 4" xfId="23020"/>
    <cellStyle name="Normal 3 2 3 4 2 8 3" xfId="23021"/>
    <cellStyle name="Normal 3 2 3 4 2 8 4" xfId="23022"/>
    <cellStyle name="Normal 3 2 3 4 2 8 5" xfId="23023"/>
    <cellStyle name="Normal 3 2 3 4 2 9" xfId="23024"/>
    <cellStyle name="Normal 3 2 3 4 2 9 2" xfId="23025"/>
    <cellStyle name="Normal 3 2 3 4 2 9 3" xfId="23026"/>
    <cellStyle name="Normal 3 2 3 4 2 9 4" xfId="23027"/>
    <cellStyle name="Normal 3 2 3 4 3" xfId="436"/>
    <cellStyle name="Normal 3 2 3 4 3 2" xfId="1207"/>
    <cellStyle name="Normal 3 2 3 4 3 2 2" xfId="23028"/>
    <cellStyle name="Normal 3 2 3 4 3 2 2 2" xfId="23029"/>
    <cellStyle name="Normal 3 2 3 4 3 2 2 2 2" xfId="23030"/>
    <cellStyle name="Normal 3 2 3 4 3 2 2 2 3" xfId="23031"/>
    <cellStyle name="Normal 3 2 3 4 3 2 2 2 4" xfId="23032"/>
    <cellStyle name="Normal 3 2 3 4 3 2 2 3" xfId="23033"/>
    <cellStyle name="Normal 3 2 3 4 3 2 2 4" xfId="23034"/>
    <cellStyle name="Normal 3 2 3 4 3 2 2 5" xfId="23035"/>
    <cellStyle name="Normal 3 2 3 4 3 2 3" xfId="23036"/>
    <cellStyle name="Normal 3 2 3 4 3 2 3 2" xfId="23037"/>
    <cellStyle name="Normal 3 2 3 4 3 2 3 3" xfId="23038"/>
    <cellStyle name="Normal 3 2 3 4 3 2 3 4" xfId="23039"/>
    <cellStyle name="Normal 3 2 3 4 3 2 4" xfId="23040"/>
    <cellStyle name="Normal 3 2 3 4 3 2 4 2" xfId="23041"/>
    <cellStyle name="Normal 3 2 3 4 3 2 4 3" xfId="23042"/>
    <cellStyle name="Normal 3 2 3 4 3 2 4 4" xfId="23043"/>
    <cellStyle name="Normal 3 2 3 4 3 2 5" xfId="23044"/>
    <cellStyle name="Normal 3 2 3 4 3 2 6" xfId="23045"/>
    <cellStyle name="Normal 3 2 3 4 3 2 7" xfId="23046"/>
    <cellStyle name="Normal 3 2 3 4 3 3" xfId="1534"/>
    <cellStyle name="Normal 3 2 3 4 3 3 2" xfId="23047"/>
    <cellStyle name="Normal 3 2 3 4 3 3 2 2" xfId="23048"/>
    <cellStyle name="Normal 3 2 3 4 3 3 2 2 2" xfId="23049"/>
    <cellStyle name="Normal 3 2 3 4 3 3 2 2 3" xfId="23050"/>
    <cellStyle name="Normal 3 2 3 4 3 3 2 2 4" xfId="23051"/>
    <cellStyle name="Normal 3 2 3 4 3 3 2 3" xfId="23052"/>
    <cellStyle name="Normal 3 2 3 4 3 3 2 4" xfId="23053"/>
    <cellStyle name="Normal 3 2 3 4 3 3 2 5" xfId="23054"/>
    <cellStyle name="Normal 3 2 3 4 3 3 3" xfId="23055"/>
    <cellStyle name="Normal 3 2 3 4 3 3 3 2" xfId="23056"/>
    <cellStyle name="Normal 3 2 3 4 3 3 3 3" xfId="23057"/>
    <cellStyle name="Normal 3 2 3 4 3 3 3 4" xfId="23058"/>
    <cellStyle name="Normal 3 2 3 4 3 3 4" xfId="23059"/>
    <cellStyle name="Normal 3 2 3 4 3 3 4 2" xfId="23060"/>
    <cellStyle name="Normal 3 2 3 4 3 3 4 3" xfId="23061"/>
    <cellStyle name="Normal 3 2 3 4 3 3 4 4" xfId="23062"/>
    <cellStyle name="Normal 3 2 3 4 3 3 5" xfId="23063"/>
    <cellStyle name="Normal 3 2 3 4 3 3 6" xfId="23064"/>
    <cellStyle name="Normal 3 2 3 4 3 3 7" xfId="23065"/>
    <cellStyle name="Normal 3 2 3 4 3 4" xfId="23066"/>
    <cellStyle name="Normal 3 2 3 4 3 4 2" xfId="23067"/>
    <cellStyle name="Normal 3 2 3 4 3 4 2 2" xfId="23068"/>
    <cellStyle name="Normal 3 2 3 4 3 4 2 3" xfId="23069"/>
    <cellStyle name="Normal 3 2 3 4 3 4 2 4" xfId="23070"/>
    <cellStyle name="Normal 3 2 3 4 3 4 3" xfId="23071"/>
    <cellStyle name="Normal 3 2 3 4 3 4 3 2" xfId="23072"/>
    <cellStyle name="Normal 3 2 3 4 3 4 3 3" xfId="23073"/>
    <cellStyle name="Normal 3 2 3 4 3 4 3 4" xfId="23074"/>
    <cellStyle name="Normal 3 2 3 4 3 4 4" xfId="23075"/>
    <cellStyle name="Normal 3 2 3 4 3 4 5" xfId="23076"/>
    <cellStyle name="Normal 3 2 3 4 3 4 6" xfId="23077"/>
    <cellStyle name="Normal 3 2 3 4 3 5" xfId="23078"/>
    <cellStyle name="Normal 3 2 3 4 3 5 2" xfId="23079"/>
    <cellStyle name="Normal 3 2 3 4 3 5 3" xfId="23080"/>
    <cellStyle name="Normal 3 2 3 4 3 5 4" xfId="23081"/>
    <cellStyle name="Normal 3 2 3 4 3 6" xfId="23082"/>
    <cellStyle name="Normal 3 2 3 4 3 6 2" xfId="23083"/>
    <cellStyle name="Normal 3 2 3 4 3 6 3" xfId="23084"/>
    <cellStyle name="Normal 3 2 3 4 3 6 4" xfId="23085"/>
    <cellStyle name="Normal 3 2 3 4 3 7" xfId="23086"/>
    <cellStyle name="Normal 3 2 3 4 3 8" xfId="23087"/>
    <cellStyle name="Normal 3 2 3 4 3 9" xfId="23088"/>
    <cellStyle name="Normal 3 2 3 4 4" xfId="658"/>
    <cellStyle name="Normal 3 2 3 4 4 2" xfId="23089"/>
    <cellStyle name="Normal 3 2 3 4 4 2 2" xfId="23090"/>
    <cellStyle name="Normal 3 2 3 4 4 2 2 2" xfId="23091"/>
    <cellStyle name="Normal 3 2 3 4 4 2 2 3" xfId="23092"/>
    <cellStyle name="Normal 3 2 3 4 4 2 2 4" xfId="23093"/>
    <cellStyle name="Normal 3 2 3 4 4 2 3" xfId="23094"/>
    <cellStyle name="Normal 3 2 3 4 4 2 4" xfId="23095"/>
    <cellStyle name="Normal 3 2 3 4 4 2 5" xfId="23096"/>
    <cellStyle name="Normal 3 2 3 4 4 3" xfId="23097"/>
    <cellStyle name="Normal 3 2 3 4 4 3 2" xfId="23098"/>
    <cellStyle name="Normal 3 2 3 4 4 3 3" xfId="23099"/>
    <cellStyle name="Normal 3 2 3 4 4 3 4" xfId="23100"/>
    <cellStyle name="Normal 3 2 3 4 4 4" xfId="23101"/>
    <cellStyle name="Normal 3 2 3 4 4 4 2" xfId="23102"/>
    <cellStyle name="Normal 3 2 3 4 4 4 3" xfId="23103"/>
    <cellStyle name="Normal 3 2 3 4 4 4 4" xfId="23104"/>
    <cellStyle name="Normal 3 2 3 4 4 5" xfId="23105"/>
    <cellStyle name="Normal 3 2 3 4 4 6" xfId="23106"/>
    <cellStyle name="Normal 3 2 3 4 4 7" xfId="23107"/>
    <cellStyle name="Normal 3 2 3 4 5" xfId="880"/>
    <cellStyle name="Normal 3 2 3 4 5 2" xfId="23108"/>
    <cellStyle name="Normal 3 2 3 4 5 2 2" xfId="23109"/>
    <cellStyle name="Normal 3 2 3 4 5 2 2 2" xfId="23110"/>
    <cellStyle name="Normal 3 2 3 4 5 2 2 3" xfId="23111"/>
    <cellStyle name="Normal 3 2 3 4 5 2 2 4" xfId="23112"/>
    <cellStyle name="Normal 3 2 3 4 5 2 3" xfId="23113"/>
    <cellStyle name="Normal 3 2 3 4 5 2 4" xfId="23114"/>
    <cellStyle name="Normal 3 2 3 4 5 2 5" xfId="23115"/>
    <cellStyle name="Normal 3 2 3 4 5 3" xfId="23116"/>
    <cellStyle name="Normal 3 2 3 4 5 3 2" xfId="23117"/>
    <cellStyle name="Normal 3 2 3 4 5 3 3" xfId="23118"/>
    <cellStyle name="Normal 3 2 3 4 5 3 4" xfId="23119"/>
    <cellStyle name="Normal 3 2 3 4 5 4" xfId="23120"/>
    <cellStyle name="Normal 3 2 3 4 5 4 2" xfId="23121"/>
    <cellStyle name="Normal 3 2 3 4 5 4 3" xfId="23122"/>
    <cellStyle name="Normal 3 2 3 4 5 4 4" xfId="23123"/>
    <cellStyle name="Normal 3 2 3 4 5 5" xfId="23124"/>
    <cellStyle name="Normal 3 2 3 4 5 6" xfId="23125"/>
    <cellStyle name="Normal 3 2 3 4 5 7" xfId="23126"/>
    <cellStyle name="Normal 3 2 3 4 6" xfId="1059"/>
    <cellStyle name="Normal 3 2 3 4 6 2" xfId="23127"/>
    <cellStyle name="Normal 3 2 3 4 6 2 2" xfId="23128"/>
    <cellStyle name="Normal 3 2 3 4 6 2 2 2" xfId="23129"/>
    <cellStyle name="Normal 3 2 3 4 6 2 2 3" xfId="23130"/>
    <cellStyle name="Normal 3 2 3 4 6 2 2 4" xfId="23131"/>
    <cellStyle name="Normal 3 2 3 4 6 2 3" xfId="23132"/>
    <cellStyle name="Normal 3 2 3 4 6 2 4" xfId="23133"/>
    <cellStyle name="Normal 3 2 3 4 6 2 5" xfId="23134"/>
    <cellStyle name="Normal 3 2 3 4 6 3" xfId="23135"/>
    <cellStyle name="Normal 3 2 3 4 6 3 2" xfId="23136"/>
    <cellStyle name="Normal 3 2 3 4 6 3 3" xfId="23137"/>
    <cellStyle name="Normal 3 2 3 4 6 3 4" xfId="23138"/>
    <cellStyle name="Normal 3 2 3 4 6 4" xfId="23139"/>
    <cellStyle name="Normal 3 2 3 4 6 4 2" xfId="23140"/>
    <cellStyle name="Normal 3 2 3 4 6 4 3" xfId="23141"/>
    <cellStyle name="Normal 3 2 3 4 6 4 4" xfId="23142"/>
    <cellStyle name="Normal 3 2 3 4 6 5" xfId="23143"/>
    <cellStyle name="Normal 3 2 3 4 6 6" xfId="23144"/>
    <cellStyle name="Normal 3 2 3 4 6 7" xfId="23145"/>
    <cellStyle name="Normal 3 2 3 4 7" xfId="1386"/>
    <cellStyle name="Normal 3 2 3 4 7 2" xfId="23146"/>
    <cellStyle name="Normal 3 2 3 4 7 2 2" xfId="23147"/>
    <cellStyle name="Normal 3 2 3 4 7 2 2 2" xfId="23148"/>
    <cellStyle name="Normal 3 2 3 4 7 2 2 3" xfId="23149"/>
    <cellStyle name="Normal 3 2 3 4 7 2 2 4" xfId="23150"/>
    <cellStyle name="Normal 3 2 3 4 7 2 3" xfId="23151"/>
    <cellStyle name="Normal 3 2 3 4 7 2 4" xfId="23152"/>
    <cellStyle name="Normal 3 2 3 4 7 2 5" xfId="23153"/>
    <cellStyle name="Normal 3 2 3 4 7 3" xfId="23154"/>
    <cellStyle name="Normal 3 2 3 4 7 3 2" xfId="23155"/>
    <cellStyle name="Normal 3 2 3 4 7 3 3" xfId="23156"/>
    <cellStyle name="Normal 3 2 3 4 7 3 4" xfId="23157"/>
    <cellStyle name="Normal 3 2 3 4 7 4" xfId="23158"/>
    <cellStyle name="Normal 3 2 3 4 7 4 2" xfId="23159"/>
    <cellStyle name="Normal 3 2 3 4 7 4 3" xfId="23160"/>
    <cellStyle name="Normal 3 2 3 4 7 4 4" xfId="23161"/>
    <cellStyle name="Normal 3 2 3 4 7 5" xfId="23162"/>
    <cellStyle name="Normal 3 2 3 4 7 6" xfId="23163"/>
    <cellStyle name="Normal 3 2 3 4 7 7" xfId="23164"/>
    <cellStyle name="Normal 3 2 3 4 8" xfId="1756"/>
    <cellStyle name="Normal 3 2 3 4 8 2" xfId="23165"/>
    <cellStyle name="Normal 3 2 3 4 8 2 2" xfId="23166"/>
    <cellStyle name="Normal 3 2 3 4 8 2 2 2" xfId="23167"/>
    <cellStyle name="Normal 3 2 3 4 8 2 2 3" xfId="23168"/>
    <cellStyle name="Normal 3 2 3 4 8 2 2 4" xfId="23169"/>
    <cellStyle name="Normal 3 2 3 4 8 2 3" xfId="23170"/>
    <cellStyle name="Normal 3 2 3 4 8 2 4" xfId="23171"/>
    <cellStyle name="Normal 3 2 3 4 8 2 5" xfId="23172"/>
    <cellStyle name="Normal 3 2 3 4 8 3" xfId="23173"/>
    <cellStyle name="Normal 3 2 3 4 8 3 2" xfId="23174"/>
    <cellStyle name="Normal 3 2 3 4 8 3 3" xfId="23175"/>
    <cellStyle name="Normal 3 2 3 4 8 3 4" xfId="23176"/>
    <cellStyle name="Normal 3 2 3 4 8 4" xfId="23177"/>
    <cellStyle name="Normal 3 2 3 4 8 4 2" xfId="23178"/>
    <cellStyle name="Normal 3 2 3 4 8 4 3" xfId="23179"/>
    <cellStyle name="Normal 3 2 3 4 8 4 4" xfId="23180"/>
    <cellStyle name="Normal 3 2 3 4 8 5" xfId="23181"/>
    <cellStyle name="Normal 3 2 3 4 8 6" xfId="23182"/>
    <cellStyle name="Normal 3 2 3 4 8 7" xfId="23183"/>
    <cellStyle name="Normal 3 2 3 4 9" xfId="288"/>
    <cellStyle name="Normal 3 2 3 4 9 2" xfId="23184"/>
    <cellStyle name="Normal 3 2 3 4 9 2 2" xfId="23185"/>
    <cellStyle name="Normal 3 2 3 4 9 2 3" xfId="23186"/>
    <cellStyle name="Normal 3 2 3 4 9 2 4" xfId="23187"/>
    <cellStyle name="Normal 3 2 3 4 9 3" xfId="23188"/>
    <cellStyle name="Normal 3 2 3 4 9 3 2" xfId="23189"/>
    <cellStyle name="Normal 3 2 3 4 9 3 3" xfId="23190"/>
    <cellStyle name="Normal 3 2 3 4 9 3 4" xfId="23191"/>
    <cellStyle name="Normal 3 2 3 4 9 4" xfId="23192"/>
    <cellStyle name="Normal 3 2 3 4 9 5" xfId="23193"/>
    <cellStyle name="Normal 3 2 3 4 9 6" xfId="23194"/>
    <cellStyle name="Normal 3 2 3 5" xfId="155"/>
    <cellStyle name="Normal 3 2 3 5 10" xfId="23195"/>
    <cellStyle name="Normal 3 2 3 5 10 2" xfId="23196"/>
    <cellStyle name="Normal 3 2 3 5 10 3" xfId="23197"/>
    <cellStyle name="Normal 3 2 3 5 10 4" xfId="23198"/>
    <cellStyle name="Normal 3 2 3 5 11" xfId="23199"/>
    <cellStyle name="Normal 3 2 3 5 12" xfId="23200"/>
    <cellStyle name="Normal 3 2 3 5 13" xfId="23201"/>
    <cellStyle name="Normal 3 2 3 5 2" xfId="713"/>
    <cellStyle name="Normal 3 2 3 5 2 2" xfId="23202"/>
    <cellStyle name="Normal 3 2 3 5 2 2 2" xfId="23203"/>
    <cellStyle name="Normal 3 2 3 5 2 2 2 2" xfId="23204"/>
    <cellStyle name="Normal 3 2 3 5 2 2 2 3" xfId="23205"/>
    <cellStyle name="Normal 3 2 3 5 2 2 2 4" xfId="23206"/>
    <cellStyle name="Normal 3 2 3 5 2 2 3" xfId="23207"/>
    <cellStyle name="Normal 3 2 3 5 2 2 4" xfId="23208"/>
    <cellStyle name="Normal 3 2 3 5 2 2 5" xfId="23209"/>
    <cellStyle name="Normal 3 2 3 5 2 3" xfId="23210"/>
    <cellStyle name="Normal 3 2 3 5 2 3 2" xfId="23211"/>
    <cellStyle name="Normal 3 2 3 5 2 3 3" xfId="23212"/>
    <cellStyle name="Normal 3 2 3 5 2 3 4" xfId="23213"/>
    <cellStyle name="Normal 3 2 3 5 2 4" xfId="23214"/>
    <cellStyle name="Normal 3 2 3 5 2 4 2" xfId="23215"/>
    <cellStyle name="Normal 3 2 3 5 2 4 3" xfId="23216"/>
    <cellStyle name="Normal 3 2 3 5 2 4 4" xfId="23217"/>
    <cellStyle name="Normal 3 2 3 5 2 5" xfId="23218"/>
    <cellStyle name="Normal 3 2 3 5 2 6" xfId="23219"/>
    <cellStyle name="Normal 3 2 3 5 2 7" xfId="23220"/>
    <cellStyle name="Normal 3 2 3 5 3" xfId="935"/>
    <cellStyle name="Normal 3 2 3 5 3 2" xfId="23221"/>
    <cellStyle name="Normal 3 2 3 5 3 2 2" xfId="23222"/>
    <cellStyle name="Normal 3 2 3 5 3 2 2 2" xfId="23223"/>
    <cellStyle name="Normal 3 2 3 5 3 2 2 3" xfId="23224"/>
    <cellStyle name="Normal 3 2 3 5 3 2 2 4" xfId="23225"/>
    <cellStyle name="Normal 3 2 3 5 3 2 3" xfId="23226"/>
    <cellStyle name="Normal 3 2 3 5 3 2 4" xfId="23227"/>
    <cellStyle name="Normal 3 2 3 5 3 2 5" xfId="23228"/>
    <cellStyle name="Normal 3 2 3 5 3 3" xfId="23229"/>
    <cellStyle name="Normal 3 2 3 5 3 3 2" xfId="23230"/>
    <cellStyle name="Normal 3 2 3 5 3 3 3" xfId="23231"/>
    <cellStyle name="Normal 3 2 3 5 3 3 4" xfId="23232"/>
    <cellStyle name="Normal 3 2 3 5 3 4" xfId="23233"/>
    <cellStyle name="Normal 3 2 3 5 3 4 2" xfId="23234"/>
    <cellStyle name="Normal 3 2 3 5 3 4 3" xfId="23235"/>
    <cellStyle name="Normal 3 2 3 5 3 4 4" xfId="23236"/>
    <cellStyle name="Normal 3 2 3 5 3 5" xfId="23237"/>
    <cellStyle name="Normal 3 2 3 5 3 6" xfId="23238"/>
    <cellStyle name="Normal 3 2 3 5 3 7" xfId="23239"/>
    <cellStyle name="Normal 3 2 3 5 4" xfId="1262"/>
    <cellStyle name="Normal 3 2 3 5 4 2" xfId="23240"/>
    <cellStyle name="Normal 3 2 3 5 4 2 2" xfId="23241"/>
    <cellStyle name="Normal 3 2 3 5 4 2 2 2" xfId="23242"/>
    <cellStyle name="Normal 3 2 3 5 4 2 2 3" xfId="23243"/>
    <cellStyle name="Normal 3 2 3 5 4 2 2 4" xfId="23244"/>
    <cellStyle name="Normal 3 2 3 5 4 2 3" xfId="23245"/>
    <cellStyle name="Normal 3 2 3 5 4 2 4" xfId="23246"/>
    <cellStyle name="Normal 3 2 3 5 4 2 5" xfId="23247"/>
    <cellStyle name="Normal 3 2 3 5 4 3" xfId="23248"/>
    <cellStyle name="Normal 3 2 3 5 4 3 2" xfId="23249"/>
    <cellStyle name="Normal 3 2 3 5 4 3 3" xfId="23250"/>
    <cellStyle name="Normal 3 2 3 5 4 3 4" xfId="23251"/>
    <cellStyle name="Normal 3 2 3 5 4 4" xfId="23252"/>
    <cellStyle name="Normal 3 2 3 5 4 4 2" xfId="23253"/>
    <cellStyle name="Normal 3 2 3 5 4 4 3" xfId="23254"/>
    <cellStyle name="Normal 3 2 3 5 4 4 4" xfId="23255"/>
    <cellStyle name="Normal 3 2 3 5 4 5" xfId="23256"/>
    <cellStyle name="Normal 3 2 3 5 4 6" xfId="23257"/>
    <cellStyle name="Normal 3 2 3 5 4 7" xfId="23258"/>
    <cellStyle name="Normal 3 2 3 5 5" xfId="1589"/>
    <cellStyle name="Normal 3 2 3 5 5 2" xfId="23259"/>
    <cellStyle name="Normal 3 2 3 5 5 2 2" xfId="23260"/>
    <cellStyle name="Normal 3 2 3 5 5 2 2 2" xfId="23261"/>
    <cellStyle name="Normal 3 2 3 5 5 2 2 3" xfId="23262"/>
    <cellStyle name="Normal 3 2 3 5 5 2 2 4" xfId="23263"/>
    <cellStyle name="Normal 3 2 3 5 5 2 3" xfId="23264"/>
    <cellStyle name="Normal 3 2 3 5 5 2 4" xfId="23265"/>
    <cellStyle name="Normal 3 2 3 5 5 2 5" xfId="23266"/>
    <cellStyle name="Normal 3 2 3 5 5 3" xfId="23267"/>
    <cellStyle name="Normal 3 2 3 5 5 3 2" xfId="23268"/>
    <cellStyle name="Normal 3 2 3 5 5 3 3" xfId="23269"/>
    <cellStyle name="Normal 3 2 3 5 5 3 4" xfId="23270"/>
    <cellStyle name="Normal 3 2 3 5 5 4" xfId="23271"/>
    <cellStyle name="Normal 3 2 3 5 5 4 2" xfId="23272"/>
    <cellStyle name="Normal 3 2 3 5 5 4 3" xfId="23273"/>
    <cellStyle name="Normal 3 2 3 5 5 4 4" xfId="23274"/>
    <cellStyle name="Normal 3 2 3 5 5 5" xfId="23275"/>
    <cellStyle name="Normal 3 2 3 5 5 6" xfId="23276"/>
    <cellStyle name="Normal 3 2 3 5 5 7" xfId="23277"/>
    <cellStyle name="Normal 3 2 3 5 6" xfId="1811"/>
    <cellStyle name="Normal 3 2 3 5 6 2" xfId="23278"/>
    <cellStyle name="Normal 3 2 3 5 6 2 2" xfId="23279"/>
    <cellStyle name="Normal 3 2 3 5 6 2 2 2" xfId="23280"/>
    <cellStyle name="Normal 3 2 3 5 6 2 2 3" xfId="23281"/>
    <cellStyle name="Normal 3 2 3 5 6 2 2 4" xfId="23282"/>
    <cellStyle name="Normal 3 2 3 5 6 2 3" xfId="23283"/>
    <cellStyle name="Normal 3 2 3 5 6 2 4" xfId="23284"/>
    <cellStyle name="Normal 3 2 3 5 6 2 5" xfId="23285"/>
    <cellStyle name="Normal 3 2 3 5 6 3" xfId="23286"/>
    <cellStyle name="Normal 3 2 3 5 6 3 2" xfId="23287"/>
    <cellStyle name="Normal 3 2 3 5 6 3 3" xfId="23288"/>
    <cellStyle name="Normal 3 2 3 5 6 3 4" xfId="23289"/>
    <cellStyle name="Normal 3 2 3 5 6 4" xfId="23290"/>
    <cellStyle name="Normal 3 2 3 5 6 4 2" xfId="23291"/>
    <cellStyle name="Normal 3 2 3 5 6 4 3" xfId="23292"/>
    <cellStyle name="Normal 3 2 3 5 6 4 4" xfId="23293"/>
    <cellStyle name="Normal 3 2 3 5 6 5" xfId="23294"/>
    <cellStyle name="Normal 3 2 3 5 6 6" xfId="23295"/>
    <cellStyle name="Normal 3 2 3 5 6 7" xfId="23296"/>
    <cellStyle name="Normal 3 2 3 5 7" xfId="491"/>
    <cellStyle name="Normal 3 2 3 5 7 2" xfId="23297"/>
    <cellStyle name="Normal 3 2 3 5 7 2 2" xfId="23298"/>
    <cellStyle name="Normal 3 2 3 5 7 2 3" xfId="23299"/>
    <cellStyle name="Normal 3 2 3 5 7 2 4" xfId="23300"/>
    <cellStyle name="Normal 3 2 3 5 7 3" xfId="23301"/>
    <cellStyle name="Normal 3 2 3 5 7 3 2" xfId="23302"/>
    <cellStyle name="Normal 3 2 3 5 7 3 3" xfId="23303"/>
    <cellStyle name="Normal 3 2 3 5 7 3 4" xfId="23304"/>
    <cellStyle name="Normal 3 2 3 5 7 4" xfId="23305"/>
    <cellStyle name="Normal 3 2 3 5 7 5" xfId="23306"/>
    <cellStyle name="Normal 3 2 3 5 7 6" xfId="23307"/>
    <cellStyle name="Normal 3 2 3 5 8" xfId="23308"/>
    <cellStyle name="Normal 3 2 3 5 8 2" xfId="23309"/>
    <cellStyle name="Normal 3 2 3 5 8 2 2" xfId="23310"/>
    <cellStyle name="Normal 3 2 3 5 8 2 3" xfId="23311"/>
    <cellStyle name="Normal 3 2 3 5 8 2 4" xfId="23312"/>
    <cellStyle name="Normal 3 2 3 5 8 3" xfId="23313"/>
    <cellStyle name="Normal 3 2 3 5 8 4" xfId="23314"/>
    <cellStyle name="Normal 3 2 3 5 8 5" xfId="23315"/>
    <cellStyle name="Normal 3 2 3 5 9" xfId="23316"/>
    <cellStyle name="Normal 3 2 3 5 9 2" xfId="23317"/>
    <cellStyle name="Normal 3 2 3 5 9 3" xfId="23318"/>
    <cellStyle name="Normal 3 2 3 5 9 4" xfId="23319"/>
    <cellStyle name="Normal 3 2 3 6" xfId="362"/>
    <cellStyle name="Normal 3 2 3 6 2" xfId="1133"/>
    <cellStyle name="Normal 3 2 3 6 2 2" xfId="23320"/>
    <cellStyle name="Normal 3 2 3 6 2 2 2" xfId="23321"/>
    <cellStyle name="Normal 3 2 3 6 2 2 2 2" xfId="23322"/>
    <cellStyle name="Normal 3 2 3 6 2 2 2 3" xfId="23323"/>
    <cellStyle name="Normal 3 2 3 6 2 2 2 4" xfId="23324"/>
    <cellStyle name="Normal 3 2 3 6 2 2 3" xfId="23325"/>
    <cellStyle name="Normal 3 2 3 6 2 2 4" xfId="23326"/>
    <cellStyle name="Normal 3 2 3 6 2 2 5" xfId="23327"/>
    <cellStyle name="Normal 3 2 3 6 2 3" xfId="23328"/>
    <cellStyle name="Normal 3 2 3 6 2 3 2" xfId="23329"/>
    <cellStyle name="Normal 3 2 3 6 2 3 3" xfId="23330"/>
    <cellStyle name="Normal 3 2 3 6 2 3 4" xfId="23331"/>
    <cellStyle name="Normal 3 2 3 6 2 4" xfId="23332"/>
    <cellStyle name="Normal 3 2 3 6 2 4 2" xfId="23333"/>
    <cellStyle name="Normal 3 2 3 6 2 4 3" xfId="23334"/>
    <cellStyle name="Normal 3 2 3 6 2 4 4" xfId="23335"/>
    <cellStyle name="Normal 3 2 3 6 2 5" xfId="23336"/>
    <cellStyle name="Normal 3 2 3 6 2 6" xfId="23337"/>
    <cellStyle name="Normal 3 2 3 6 2 7" xfId="23338"/>
    <cellStyle name="Normal 3 2 3 6 3" xfId="1460"/>
    <cellStyle name="Normal 3 2 3 6 3 2" xfId="23339"/>
    <cellStyle name="Normal 3 2 3 6 3 2 2" xfId="23340"/>
    <cellStyle name="Normal 3 2 3 6 3 2 2 2" xfId="23341"/>
    <cellStyle name="Normal 3 2 3 6 3 2 2 3" xfId="23342"/>
    <cellStyle name="Normal 3 2 3 6 3 2 2 4" xfId="23343"/>
    <cellStyle name="Normal 3 2 3 6 3 2 3" xfId="23344"/>
    <cellStyle name="Normal 3 2 3 6 3 2 4" xfId="23345"/>
    <cellStyle name="Normal 3 2 3 6 3 2 5" xfId="23346"/>
    <cellStyle name="Normal 3 2 3 6 3 3" xfId="23347"/>
    <cellStyle name="Normal 3 2 3 6 3 3 2" xfId="23348"/>
    <cellStyle name="Normal 3 2 3 6 3 3 3" xfId="23349"/>
    <cellStyle name="Normal 3 2 3 6 3 3 4" xfId="23350"/>
    <cellStyle name="Normal 3 2 3 6 3 4" xfId="23351"/>
    <cellStyle name="Normal 3 2 3 6 3 4 2" xfId="23352"/>
    <cellStyle name="Normal 3 2 3 6 3 4 3" xfId="23353"/>
    <cellStyle name="Normal 3 2 3 6 3 4 4" xfId="23354"/>
    <cellStyle name="Normal 3 2 3 6 3 5" xfId="23355"/>
    <cellStyle name="Normal 3 2 3 6 3 6" xfId="23356"/>
    <cellStyle name="Normal 3 2 3 6 3 7" xfId="23357"/>
    <cellStyle name="Normal 3 2 3 6 4" xfId="23358"/>
    <cellStyle name="Normal 3 2 3 6 4 2" xfId="23359"/>
    <cellStyle name="Normal 3 2 3 6 4 2 2" xfId="23360"/>
    <cellStyle name="Normal 3 2 3 6 4 2 3" xfId="23361"/>
    <cellStyle name="Normal 3 2 3 6 4 2 4" xfId="23362"/>
    <cellStyle name="Normal 3 2 3 6 4 3" xfId="23363"/>
    <cellStyle name="Normal 3 2 3 6 4 3 2" xfId="23364"/>
    <cellStyle name="Normal 3 2 3 6 4 3 3" xfId="23365"/>
    <cellStyle name="Normal 3 2 3 6 4 3 4" xfId="23366"/>
    <cellStyle name="Normal 3 2 3 6 4 4" xfId="23367"/>
    <cellStyle name="Normal 3 2 3 6 4 5" xfId="23368"/>
    <cellStyle name="Normal 3 2 3 6 4 6" xfId="23369"/>
    <cellStyle name="Normal 3 2 3 6 5" xfId="23370"/>
    <cellStyle name="Normal 3 2 3 6 5 2" xfId="23371"/>
    <cellStyle name="Normal 3 2 3 6 5 3" xfId="23372"/>
    <cellStyle name="Normal 3 2 3 6 5 4" xfId="23373"/>
    <cellStyle name="Normal 3 2 3 6 6" xfId="23374"/>
    <cellStyle name="Normal 3 2 3 6 6 2" xfId="23375"/>
    <cellStyle name="Normal 3 2 3 6 6 3" xfId="23376"/>
    <cellStyle name="Normal 3 2 3 6 6 4" xfId="23377"/>
    <cellStyle name="Normal 3 2 3 6 7" xfId="23378"/>
    <cellStyle name="Normal 3 2 3 6 8" xfId="23379"/>
    <cellStyle name="Normal 3 2 3 6 9" xfId="23380"/>
    <cellStyle name="Normal 3 2 3 7" xfId="584"/>
    <cellStyle name="Normal 3 2 3 7 2" xfId="23381"/>
    <cellStyle name="Normal 3 2 3 7 2 2" xfId="23382"/>
    <cellStyle name="Normal 3 2 3 7 2 2 2" xfId="23383"/>
    <cellStyle name="Normal 3 2 3 7 2 2 3" xfId="23384"/>
    <cellStyle name="Normal 3 2 3 7 2 2 4" xfId="23385"/>
    <cellStyle name="Normal 3 2 3 7 2 3" xfId="23386"/>
    <cellStyle name="Normal 3 2 3 7 2 4" xfId="23387"/>
    <cellStyle name="Normal 3 2 3 7 2 5" xfId="23388"/>
    <cellStyle name="Normal 3 2 3 7 3" xfId="23389"/>
    <cellStyle name="Normal 3 2 3 7 3 2" xfId="23390"/>
    <cellStyle name="Normal 3 2 3 7 3 3" xfId="23391"/>
    <cellStyle name="Normal 3 2 3 7 3 4" xfId="23392"/>
    <cellStyle name="Normal 3 2 3 7 4" xfId="23393"/>
    <cellStyle name="Normal 3 2 3 7 4 2" xfId="23394"/>
    <cellStyle name="Normal 3 2 3 7 4 3" xfId="23395"/>
    <cellStyle name="Normal 3 2 3 7 4 4" xfId="23396"/>
    <cellStyle name="Normal 3 2 3 7 5" xfId="23397"/>
    <cellStyle name="Normal 3 2 3 7 6" xfId="23398"/>
    <cellStyle name="Normal 3 2 3 7 7" xfId="23399"/>
    <cellStyle name="Normal 3 2 3 8" xfId="806"/>
    <cellStyle name="Normal 3 2 3 8 2" xfId="23400"/>
    <cellStyle name="Normal 3 2 3 8 2 2" xfId="23401"/>
    <cellStyle name="Normal 3 2 3 8 2 2 2" xfId="23402"/>
    <cellStyle name="Normal 3 2 3 8 2 2 3" xfId="23403"/>
    <cellStyle name="Normal 3 2 3 8 2 2 4" xfId="23404"/>
    <cellStyle name="Normal 3 2 3 8 2 3" xfId="23405"/>
    <cellStyle name="Normal 3 2 3 8 2 4" xfId="23406"/>
    <cellStyle name="Normal 3 2 3 8 2 5" xfId="23407"/>
    <cellStyle name="Normal 3 2 3 8 3" xfId="23408"/>
    <cellStyle name="Normal 3 2 3 8 3 2" xfId="23409"/>
    <cellStyle name="Normal 3 2 3 8 3 3" xfId="23410"/>
    <cellStyle name="Normal 3 2 3 8 3 4" xfId="23411"/>
    <cellStyle name="Normal 3 2 3 8 4" xfId="23412"/>
    <cellStyle name="Normal 3 2 3 8 4 2" xfId="23413"/>
    <cellStyle name="Normal 3 2 3 8 4 3" xfId="23414"/>
    <cellStyle name="Normal 3 2 3 8 4 4" xfId="23415"/>
    <cellStyle name="Normal 3 2 3 8 5" xfId="23416"/>
    <cellStyle name="Normal 3 2 3 8 6" xfId="23417"/>
    <cellStyle name="Normal 3 2 3 8 7" xfId="23418"/>
    <cellStyle name="Normal 3 2 3 9" xfId="1040"/>
    <cellStyle name="Normal 3 2 3 9 2" xfId="23419"/>
    <cellStyle name="Normal 3 2 3 9 2 2" xfId="23420"/>
    <cellStyle name="Normal 3 2 3 9 2 2 2" xfId="23421"/>
    <cellStyle name="Normal 3 2 3 9 2 2 3" xfId="23422"/>
    <cellStyle name="Normal 3 2 3 9 2 2 4" xfId="23423"/>
    <cellStyle name="Normal 3 2 3 9 2 3" xfId="23424"/>
    <cellStyle name="Normal 3 2 3 9 2 4" xfId="23425"/>
    <cellStyle name="Normal 3 2 3 9 2 5" xfId="23426"/>
    <cellStyle name="Normal 3 2 3 9 3" xfId="23427"/>
    <cellStyle name="Normal 3 2 3 9 3 2" xfId="23428"/>
    <cellStyle name="Normal 3 2 3 9 3 3" xfId="23429"/>
    <cellStyle name="Normal 3 2 3 9 3 4" xfId="23430"/>
    <cellStyle name="Normal 3 2 3 9 4" xfId="23431"/>
    <cellStyle name="Normal 3 2 3 9 4 2" xfId="23432"/>
    <cellStyle name="Normal 3 2 3 9 4 3" xfId="23433"/>
    <cellStyle name="Normal 3 2 3 9 4 4" xfId="23434"/>
    <cellStyle name="Normal 3 2 3 9 5" xfId="23435"/>
    <cellStyle name="Normal 3 2 3 9 6" xfId="23436"/>
    <cellStyle name="Normal 3 2 3 9 7" xfId="23437"/>
    <cellStyle name="Normal 3 2 4" xfId="37"/>
    <cellStyle name="Normal 3 2 4 10" xfId="1694"/>
    <cellStyle name="Normal 3 2 4 10 2" xfId="23438"/>
    <cellStyle name="Normal 3 2 4 10 2 2" xfId="23439"/>
    <cellStyle name="Normal 3 2 4 10 2 2 2" xfId="23440"/>
    <cellStyle name="Normal 3 2 4 10 2 2 3" xfId="23441"/>
    <cellStyle name="Normal 3 2 4 10 2 2 4" xfId="23442"/>
    <cellStyle name="Normal 3 2 4 10 2 3" xfId="23443"/>
    <cellStyle name="Normal 3 2 4 10 2 4" xfId="23444"/>
    <cellStyle name="Normal 3 2 4 10 2 5" xfId="23445"/>
    <cellStyle name="Normal 3 2 4 10 3" xfId="23446"/>
    <cellStyle name="Normal 3 2 4 10 3 2" xfId="23447"/>
    <cellStyle name="Normal 3 2 4 10 3 3" xfId="23448"/>
    <cellStyle name="Normal 3 2 4 10 3 4" xfId="23449"/>
    <cellStyle name="Normal 3 2 4 10 4" xfId="23450"/>
    <cellStyle name="Normal 3 2 4 10 4 2" xfId="23451"/>
    <cellStyle name="Normal 3 2 4 10 4 3" xfId="23452"/>
    <cellStyle name="Normal 3 2 4 10 4 4" xfId="23453"/>
    <cellStyle name="Normal 3 2 4 10 5" xfId="23454"/>
    <cellStyle name="Normal 3 2 4 10 6" xfId="23455"/>
    <cellStyle name="Normal 3 2 4 10 7" xfId="23456"/>
    <cellStyle name="Normal 3 2 4 11" xfId="261"/>
    <cellStyle name="Normal 3 2 4 11 2" xfId="23457"/>
    <cellStyle name="Normal 3 2 4 11 2 2" xfId="23458"/>
    <cellStyle name="Normal 3 2 4 11 2 3" xfId="23459"/>
    <cellStyle name="Normal 3 2 4 11 2 4" xfId="23460"/>
    <cellStyle name="Normal 3 2 4 11 3" xfId="23461"/>
    <cellStyle name="Normal 3 2 4 11 3 2" xfId="23462"/>
    <cellStyle name="Normal 3 2 4 11 3 3" xfId="23463"/>
    <cellStyle name="Normal 3 2 4 11 3 4" xfId="23464"/>
    <cellStyle name="Normal 3 2 4 11 4" xfId="23465"/>
    <cellStyle name="Normal 3 2 4 11 5" xfId="23466"/>
    <cellStyle name="Normal 3 2 4 11 6" xfId="23467"/>
    <cellStyle name="Normal 3 2 4 12" xfId="23468"/>
    <cellStyle name="Normal 3 2 4 12 2" xfId="23469"/>
    <cellStyle name="Normal 3 2 4 12 2 2" xfId="23470"/>
    <cellStyle name="Normal 3 2 4 12 2 3" xfId="23471"/>
    <cellStyle name="Normal 3 2 4 12 2 4" xfId="23472"/>
    <cellStyle name="Normal 3 2 4 12 3" xfId="23473"/>
    <cellStyle name="Normal 3 2 4 12 4" xfId="23474"/>
    <cellStyle name="Normal 3 2 4 12 5" xfId="23475"/>
    <cellStyle name="Normal 3 2 4 13" xfId="23476"/>
    <cellStyle name="Normal 3 2 4 13 2" xfId="23477"/>
    <cellStyle name="Normal 3 2 4 13 3" xfId="23478"/>
    <cellStyle name="Normal 3 2 4 13 4" xfId="23479"/>
    <cellStyle name="Normal 3 2 4 14" xfId="23480"/>
    <cellStyle name="Normal 3 2 4 14 2" xfId="23481"/>
    <cellStyle name="Normal 3 2 4 14 3" xfId="23482"/>
    <cellStyle name="Normal 3 2 4 14 4" xfId="23483"/>
    <cellStyle name="Normal 3 2 4 15" xfId="23484"/>
    <cellStyle name="Normal 3 2 4 16" xfId="23485"/>
    <cellStyle name="Normal 3 2 4 17" xfId="23486"/>
    <cellStyle name="Normal 3 2 4 2" xfId="74"/>
    <cellStyle name="Normal 3 2 4 2 10" xfId="23487"/>
    <cellStyle name="Normal 3 2 4 2 10 2" xfId="23488"/>
    <cellStyle name="Normal 3 2 4 2 10 2 2" xfId="23489"/>
    <cellStyle name="Normal 3 2 4 2 10 2 3" xfId="23490"/>
    <cellStyle name="Normal 3 2 4 2 10 2 4" xfId="23491"/>
    <cellStyle name="Normal 3 2 4 2 10 3" xfId="23492"/>
    <cellStyle name="Normal 3 2 4 2 10 4" xfId="23493"/>
    <cellStyle name="Normal 3 2 4 2 10 5" xfId="23494"/>
    <cellStyle name="Normal 3 2 4 2 11" xfId="23495"/>
    <cellStyle name="Normal 3 2 4 2 11 2" xfId="23496"/>
    <cellStyle name="Normal 3 2 4 2 11 3" xfId="23497"/>
    <cellStyle name="Normal 3 2 4 2 11 4" xfId="23498"/>
    <cellStyle name="Normal 3 2 4 2 12" xfId="23499"/>
    <cellStyle name="Normal 3 2 4 2 12 2" xfId="23500"/>
    <cellStyle name="Normal 3 2 4 2 12 3" xfId="23501"/>
    <cellStyle name="Normal 3 2 4 2 12 4" xfId="23502"/>
    <cellStyle name="Normal 3 2 4 2 13" xfId="23503"/>
    <cellStyle name="Normal 3 2 4 2 14" xfId="23504"/>
    <cellStyle name="Normal 3 2 4 2 15" xfId="23505"/>
    <cellStyle name="Normal 3 2 4 2 2" xfId="222"/>
    <cellStyle name="Normal 3 2 4 2 2 10" xfId="23506"/>
    <cellStyle name="Normal 3 2 4 2 2 10 2" xfId="23507"/>
    <cellStyle name="Normal 3 2 4 2 2 10 3" xfId="23508"/>
    <cellStyle name="Normal 3 2 4 2 2 10 4" xfId="23509"/>
    <cellStyle name="Normal 3 2 4 2 2 11" xfId="23510"/>
    <cellStyle name="Normal 3 2 4 2 2 12" xfId="23511"/>
    <cellStyle name="Normal 3 2 4 2 2 13" xfId="23512"/>
    <cellStyle name="Normal 3 2 4 2 2 2" xfId="780"/>
    <cellStyle name="Normal 3 2 4 2 2 2 2" xfId="23513"/>
    <cellStyle name="Normal 3 2 4 2 2 2 2 2" xfId="23514"/>
    <cellStyle name="Normal 3 2 4 2 2 2 2 2 2" xfId="23515"/>
    <cellStyle name="Normal 3 2 4 2 2 2 2 2 3" xfId="23516"/>
    <cellStyle name="Normal 3 2 4 2 2 2 2 2 4" xfId="23517"/>
    <cellStyle name="Normal 3 2 4 2 2 2 2 3" xfId="23518"/>
    <cellStyle name="Normal 3 2 4 2 2 2 2 4" xfId="23519"/>
    <cellStyle name="Normal 3 2 4 2 2 2 2 5" xfId="23520"/>
    <cellStyle name="Normal 3 2 4 2 2 2 3" xfId="23521"/>
    <cellStyle name="Normal 3 2 4 2 2 2 3 2" xfId="23522"/>
    <cellStyle name="Normal 3 2 4 2 2 2 3 3" xfId="23523"/>
    <cellStyle name="Normal 3 2 4 2 2 2 3 4" xfId="23524"/>
    <cellStyle name="Normal 3 2 4 2 2 2 4" xfId="23525"/>
    <cellStyle name="Normal 3 2 4 2 2 2 4 2" xfId="23526"/>
    <cellStyle name="Normal 3 2 4 2 2 2 4 3" xfId="23527"/>
    <cellStyle name="Normal 3 2 4 2 2 2 4 4" xfId="23528"/>
    <cellStyle name="Normal 3 2 4 2 2 2 5" xfId="23529"/>
    <cellStyle name="Normal 3 2 4 2 2 2 6" xfId="23530"/>
    <cellStyle name="Normal 3 2 4 2 2 2 7" xfId="23531"/>
    <cellStyle name="Normal 3 2 4 2 2 3" xfId="1002"/>
    <cellStyle name="Normal 3 2 4 2 2 3 2" xfId="23532"/>
    <cellStyle name="Normal 3 2 4 2 2 3 2 2" xfId="23533"/>
    <cellStyle name="Normal 3 2 4 2 2 3 2 2 2" xfId="23534"/>
    <cellStyle name="Normal 3 2 4 2 2 3 2 2 3" xfId="23535"/>
    <cellStyle name="Normal 3 2 4 2 2 3 2 2 4" xfId="23536"/>
    <cellStyle name="Normal 3 2 4 2 2 3 2 3" xfId="23537"/>
    <cellStyle name="Normal 3 2 4 2 2 3 2 4" xfId="23538"/>
    <cellStyle name="Normal 3 2 4 2 2 3 2 5" xfId="23539"/>
    <cellStyle name="Normal 3 2 4 2 2 3 3" xfId="23540"/>
    <cellStyle name="Normal 3 2 4 2 2 3 3 2" xfId="23541"/>
    <cellStyle name="Normal 3 2 4 2 2 3 3 3" xfId="23542"/>
    <cellStyle name="Normal 3 2 4 2 2 3 3 4" xfId="23543"/>
    <cellStyle name="Normal 3 2 4 2 2 3 4" xfId="23544"/>
    <cellStyle name="Normal 3 2 4 2 2 3 4 2" xfId="23545"/>
    <cellStyle name="Normal 3 2 4 2 2 3 4 3" xfId="23546"/>
    <cellStyle name="Normal 3 2 4 2 2 3 4 4" xfId="23547"/>
    <cellStyle name="Normal 3 2 4 2 2 3 5" xfId="23548"/>
    <cellStyle name="Normal 3 2 4 2 2 3 6" xfId="23549"/>
    <cellStyle name="Normal 3 2 4 2 2 3 7" xfId="23550"/>
    <cellStyle name="Normal 3 2 4 2 2 4" xfId="1329"/>
    <cellStyle name="Normal 3 2 4 2 2 4 2" xfId="23551"/>
    <cellStyle name="Normal 3 2 4 2 2 4 2 2" xfId="23552"/>
    <cellStyle name="Normal 3 2 4 2 2 4 2 2 2" xfId="23553"/>
    <cellStyle name="Normal 3 2 4 2 2 4 2 2 3" xfId="23554"/>
    <cellStyle name="Normal 3 2 4 2 2 4 2 2 4" xfId="23555"/>
    <cellStyle name="Normal 3 2 4 2 2 4 2 3" xfId="23556"/>
    <cellStyle name="Normal 3 2 4 2 2 4 2 4" xfId="23557"/>
    <cellStyle name="Normal 3 2 4 2 2 4 2 5" xfId="23558"/>
    <cellStyle name="Normal 3 2 4 2 2 4 3" xfId="23559"/>
    <cellStyle name="Normal 3 2 4 2 2 4 3 2" xfId="23560"/>
    <cellStyle name="Normal 3 2 4 2 2 4 3 3" xfId="23561"/>
    <cellStyle name="Normal 3 2 4 2 2 4 3 4" xfId="23562"/>
    <cellStyle name="Normal 3 2 4 2 2 4 4" xfId="23563"/>
    <cellStyle name="Normal 3 2 4 2 2 4 4 2" xfId="23564"/>
    <cellStyle name="Normal 3 2 4 2 2 4 4 3" xfId="23565"/>
    <cellStyle name="Normal 3 2 4 2 2 4 4 4" xfId="23566"/>
    <cellStyle name="Normal 3 2 4 2 2 4 5" xfId="23567"/>
    <cellStyle name="Normal 3 2 4 2 2 4 6" xfId="23568"/>
    <cellStyle name="Normal 3 2 4 2 2 4 7" xfId="23569"/>
    <cellStyle name="Normal 3 2 4 2 2 5" xfId="1656"/>
    <cellStyle name="Normal 3 2 4 2 2 5 2" xfId="23570"/>
    <cellStyle name="Normal 3 2 4 2 2 5 2 2" xfId="23571"/>
    <cellStyle name="Normal 3 2 4 2 2 5 2 2 2" xfId="23572"/>
    <cellStyle name="Normal 3 2 4 2 2 5 2 2 3" xfId="23573"/>
    <cellStyle name="Normal 3 2 4 2 2 5 2 2 4" xfId="23574"/>
    <cellStyle name="Normal 3 2 4 2 2 5 2 3" xfId="23575"/>
    <cellStyle name="Normal 3 2 4 2 2 5 2 4" xfId="23576"/>
    <cellStyle name="Normal 3 2 4 2 2 5 2 5" xfId="23577"/>
    <cellStyle name="Normal 3 2 4 2 2 5 3" xfId="23578"/>
    <cellStyle name="Normal 3 2 4 2 2 5 3 2" xfId="23579"/>
    <cellStyle name="Normal 3 2 4 2 2 5 3 3" xfId="23580"/>
    <cellStyle name="Normal 3 2 4 2 2 5 3 4" xfId="23581"/>
    <cellStyle name="Normal 3 2 4 2 2 5 4" xfId="23582"/>
    <cellStyle name="Normal 3 2 4 2 2 5 4 2" xfId="23583"/>
    <cellStyle name="Normal 3 2 4 2 2 5 4 3" xfId="23584"/>
    <cellStyle name="Normal 3 2 4 2 2 5 4 4" xfId="23585"/>
    <cellStyle name="Normal 3 2 4 2 2 5 5" xfId="23586"/>
    <cellStyle name="Normal 3 2 4 2 2 5 6" xfId="23587"/>
    <cellStyle name="Normal 3 2 4 2 2 5 7" xfId="23588"/>
    <cellStyle name="Normal 3 2 4 2 2 6" xfId="1878"/>
    <cellStyle name="Normal 3 2 4 2 2 6 2" xfId="23589"/>
    <cellStyle name="Normal 3 2 4 2 2 6 2 2" xfId="23590"/>
    <cellStyle name="Normal 3 2 4 2 2 6 2 2 2" xfId="23591"/>
    <cellStyle name="Normal 3 2 4 2 2 6 2 2 3" xfId="23592"/>
    <cellStyle name="Normal 3 2 4 2 2 6 2 2 4" xfId="23593"/>
    <cellStyle name="Normal 3 2 4 2 2 6 2 3" xfId="23594"/>
    <cellStyle name="Normal 3 2 4 2 2 6 2 4" xfId="23595"/>
    <cellStyle name="Normal 3 2 4 2 2 6 2 5" xfId="23596"/>
    <cellStyle name="Normal 3 2 4 2 2 6 3" xfId="23597"/>
    <cellStyle name="Normal 3 2 4 2 2 6 3 2" xfId="23598"/>
    <cellStyle name="Normal 3 2 4 2 2 6 3 3" xfId="23599"/>
    <cellStyle name="Normal 3 2 4 2 2 6 3 4" xfId="23600"/>
    <cellStyle name="Normal 3 2 4 2 2 6 4" xfId="23601"/>
    <cellStyle name="Normal 3 2 4 2 2 6 4 2" xfId="23602"/>
    <cellStyle name="Normal 3 2 4 2 2 6 4 3" xfId="23603"/>
    <cellStyle name="Normal 3 2 4 2 2 6 4 4" xfId="23604"/>
    <cellStyle name="Normal 3 2 4 2 2 6 5" xfId="23605"/>
    <cellStyle name="Normal 3 2 4 2 2 6 6" xfId="23606"/>
    <cellStyle name="Normal 3 2 4 2 2 6 7" xfId="23607"/>
    <cellStyle name="Normal 3 2 4 2 2 7" xfId="558"/>
    <cellStyle name="Normal 3 2 4 2 2 7 2" xfId="23608"/>
    <cellStyle name="Normal 3 2 4 2 2 7 2 2" xfId="23609"/>
    <cellStyle name="Normal 3 2 4 2 2 7 2 3" xfId="23610"/>
    <cellStyle name="Normal 3 2 4 2 2 7 2 4" xfId="23611"/>
    <cellStyle name="Normal 3 2 4 2 2 7 3" xfId="23612"/>
    <cellStyle name="Normal 3 2 4 2 2 7 3 2" xfId="23613"/>
    <cellStyle name="Normal 3 2 4 2 2 7 3 3" xfId="23614"/>
    <cellStyle name="Normal 3 2 4 2 2 7 3 4" xfId="23615"/>
    <cellStyle name="Normal 3 2 4 2 2 7 4" xfId="23616"/>
    <cellStyle name="Normal 3 2 4 2 2 7 5" xfId="23617"/>
    <cellStyle name="Normal 3 2 4 2 2 7 6" xfId="23618"/>
    <cellStyle name="Normal 3 2 4 2 2 8" xfId="23619"/>
    <cellStyle name="Normal 3 2 4 2 2 8 2" xfId="23620"/>
    <cellStyle name="Normal 3 2 4 2 2 8 2 2" xfId="23621"/>
    <cellStyle name="Normal 3 2 4 2 2 8 2 3" xfId="23622"/>
    <cellStyle name="Normal 3 2 4 2 2 8 2 4" xfId="23623"/>
    <cellStyle name="Normal 3 2 4 2 2 8 3" xfId="23624"/>
    <cellStyle name="Normal 3 2 4 2 2 8 4" xfId="23625"/>
    <cellStyle name="Normal 3 2 4 2 2 8 5" xfId="23626"/>
    <cellStyle name="Normal 3 2 4 2 2 9" xfId="23627"/>
    <cellStyle name="Normal 3 2 4 2 2 9 2" xfId="23628"/>
    <cellStyle name="Normal 3 2 4 2 2 9 3" xfId="23629"/>
    <cellStyle name="Normal 3 2 4 2 2 9 4" xfId="23630"/>
    <cellStyle name="Normal 3 2 4 2 3" xfId="410"/>
    <cellStyle name="Normal 3 2 4 2 3 2" xfId="1181"/>
    <cellStyle name="Normal 3 2 4 2 3 2 2" xfId="23631"/>
    <cellStyle name="Normal 3 2 4 2 3 2 2 2" xfId="23632"/>
    <cellStyle name="Normal 3 2 4 2 3 2 2 2 2" xfId="23633"/>
    <cellStyle name="Normal 3 2 4 2 3 2 2 2 3" xfId="23634"/>
    <cellStyle name="Normal 3 2 4 2 3 2 2 2 4" xfId="23635"/>
    <cellStyle name="Normal 3 2 4 2 3 2 2 3" xfId="23636"/>
    <cellStyle name="Normal 3 2 4 2 3 2 2 4" xfId="23637"/>
    <cellStyle name="Normal 3 2 4 2 3 2 2 5" xfId="23638"/>
    <cellStyle name="Normal 3 2 4 2 3 2 3" xfId="23639"/>
    <cellStyle name="Normal 3 2 4 2 3 2 3 2" xfId="23640"/>
    <cellStyle name="Normal 3 2 4 2 3 2 3 3" xfId="23641"/>
    <cellStyle name="Normal 3 2 4 2 3 2 3 4" xfId="23642"/>
    <cellStyle name="Normal 3 2 4 2 3 2 4" xfId="23643"/>
    <cellStyle name="Normal 3 2 4 2 3 2 4 2" xfId="23644"/>
    <cellStyle name="Normal 3 2 4 2 3 2 4 3" xfId="23645"/>
    <cellStyle name="Normal 3 2 4 2 3 2 4 4" xfId="23646"/>
    <cellStyle name="Normal 3 2 4 2 3 2 5" xfId="23647"/>
    <cellStyle name="Normal 3 2 4 2 3 2 6" xfId="23648"/>
    <cellStyle name="Normal 3 2 4 2 3 2 7" xfId="23649"/>
    <cellStyle name="Normal 3 2 4 2 3 3" xfId="1508"/>
    <cellStyle name="Normal 3 2 4 2 3 3 2" xfId="23650"/>
    <cellStyle name="Normal 3 2 4 2 3 3 2 2" xfId="23651"/>
    <cellStyle name="Normal 3 2 4 2 3 3 2 2 2" xfId="23652"/>
    <cellStyle name="Normal 3 2 4 2 3 3 2 2 3" xfId="23653"/>
    <cellStyle name="Normal 3 2 4 2 3 3 2 2 4" xfId="23654"/>
    <cellStyle name="Normal 3 2 4 2 3 3 2 3" xfId="23655"/>
    <cellStyle name="Normal 3 2 4 2 3 3 2 4" xfId="23656"/>
    <cellStyle name="Normal 3 2 4 2 3 3 2 5" xfId="23657"/>
    <cellStyle name="Normal 3 2 4 2 3 3 3" xfId="23658"/>
    <cellStyle name="Normal 3 2 4 2 3 3 3 2" xfId="23659"/>
    <cellStyle name="Normal 3 2 4 2 3 3 3 3" xfId="23660"/>
    <cellStyle name="Normal 3 2 4 2 3 3 3 4" xfId="23661"/>
    <cellStyle name="Normal 3 2 4 2 3 3 4" xfId="23662"/>
    <cellStyle name="Normal 3 2 4 2 3 3 4 2" xfId="23663"/>
    <cellStyle name="Normal 3 2 4 2 3 3 4 3" xfId="23664"/>
    <cellStyle name="Normal 3 2 4 2 3 3 4 4" xfId="23665"/>
    <cellStyle name="Normal 3 2 4 2 3 3 5" xfId="23666"/>
    <cellStyle name="Normal 3 2 4 2 3 3 6" xfId="23667"/>
    <cellStyle name="Normal 3 2 4 2 3 3 7" xfId="23668"/>
    <cellStyle name="Normal 3 2 4 2 3 4" xfId="23669"/>
    <cellStyle name="Normal 3 2 4 2 3 4 2" xfId="23670"/>
    <cellStyle name="Normal 3 2 4 2 3 4 2 2" xfId="23671"/>
    <cellStyle name="Normal 3 2 4 2 3 4 2 3" xfId="23672"/>
    <cellStyle name="Normal 3 2 4 2 3 4 2 4" xfId="23673"/>
    <cellStyle name="Normal 3 2 4 2 3 4 3" xfId="23674"/>
    <cellStyle name="Normal 3 2 4 2 3 4 3 2" xfId="23675"/>
    <cellStyle name="Normal 3 2 4 2 3 4 3 3" xfId="23676"/>
    <cellStyle name="Normal 3 2 4 2 3 4 3 4" xfId="23677"/>
    <cellStyle name="Normal 3 2 4 2 3 4 4" xfId="23678"/>
    <cellStyle name="Normal 3 2 4 2 3 4 5" xfId="23679"/>
    <cellStyle name="Normal 3 2 4 2 3 4 6" xfId="23680"/>
    <cellStyle name="Normal 3 2 4 2 3 5" xfId="23681"/>
    <cellStyle name="Normal 3 2 4 2 3 5 2" xfId="23682"/>
    <cellStyle name="Normal 3 2 4 2 3 5 3" xfId="23683"/>
    <cellStyle name="Normal 3 2 4 2 3 5 4" xfId="23684"/>
    <cellStyle name="Normal 3 2 4 2 3 6" xfId="23685"/>
    <cellStyle name="Normal 3 2 4 2 3 6 2" xfId="23686"/>
    <cellStyle name="Normal 3 2 4 2 3 6 3" xfId="23687"/>
    <cellStyle name="Normal 3 2 4 2 3 6 4" xfId="23688"/>
    <cellStyle name="Normal 3 2 4 2 3 7" xfId="23689"/>
    <cellStyle name="Normal 3 2 4 2 3 8" xfId="23690"/>
    <cellStyle name="Normal 3 2 4 2 3 9" xfId="23691"/>
    <cellStyle name="Normal 3 2 4 2 4" xfId="632"/>
    <cellStyle name="Normal 3 2 4 2 4 2" xfId="23692"/>
    <cellStyle name="Normal 3 2 4 2 4 2 2" xfId="23693"/>
    <cellStyle name="Normal 3 2 4 2 4 2 2 2" xfId="23694"/>
    <cellStyle name="Normal 3 2 4 2 4 2 2 3" xfId="23695"/>
    <cellStyle name="Normal 3 2 4 2 4 2 2 4" xfId="23696"/>
    <cellStyle name="Normal 3 2 4 2 4 2 3" xfId="23697"/>
    <cellStyle name="Normal 3 2 4 2 4 2 4" xfId="23698"/>
    <cellStyle name="Normal 3 2 4 2 4 2 5" xfId="23699"/>
    <cellStyle name="Normal 3 2 4 2 4 3" xfId="23700"/>
    <cellStyle name="Normal 3 2 4 2 4 3 2" xfId="23701"/>
    <cellStyle name="Normal 3 2 4 2 4 3 3" xfId="23702"/>
    <cellStyle name="Normal 3 2 4 2 4 3 4" xfId="23703"/>
    <cellStyle name="Normal 3 2 4 2 4 4" xfId="23704"/>
    <cellStyle name="Normal 3 2 4 2 4 4 2" xfId="23705"/>
    <cellStyle name="Normal 3 2 4 2 4 4 3" xfId="23706"/>
    <cellStyle name="Normal 3 2 4 2 4 4 4" xfId="23707"/>
    <cellStyle name="Normal 3 2 4 2 4 5" xfId="23708"/>
    <cellStyle name="Normal 3 2 4 2 4 6" xfId="23709"/>
    <cellStyle name="Normal 3 2 4 2 4 7" xfId="23710"/>
    <cellStyle name="Normal 3 2 4 2 5" xfId="854"/>
    <cellStyle name="Normal 3 2 4 2 5 2" xfId="23711"/>
    <cellStyle name="Normal 3 2 4 2 5 2 2" xfId="23712"/>
    <cellStyle name="Normal 3 2 4 2 5 2 2 2" xfId="23713"/>
    <cellStyle name="Normal 3 2 4 2 5 2 2 3" xfId="23714"/>
    <cellStyle name="Normal 3 2 4 2 5 2 2 4" xfId="23715"/>
    <cellStyle name="Normal 3 2 4 2 5 2 3" xfId="23716"/>
    <cellStyle name="Normal 3 2 4 2 5 2 4" xfId="23717"/>
    <cellStyle name="Normal 3 2 4 2 5 2 5" xfId="23718"/>
    <cellStyle name="Normal 3 2 4 2 5 3" xfId="23719"/>
    <cellStyle name="Normal 3 2 4 2 5 3 2" xfId="23720"/>
    <cellStyle name="Normal 3 2 4 2 5 3 3" xfId="23721"/>
    <cellStyle name="Normal 3 2 4 2 5 3 4" xfId="23722"/>
    <cellStyle name="Normal 3 2 4 2 5 4" xfId="23723"/>
    <cellStyle name="Normal 3 2 4 2 5 4 2" xfId="23724"/>
    <cellStyle name="Normal 3 2 4 2 5 4 3" xfId="23725"/>
    <cellStyle name="Normal 3 2 4 2 5 4 4" xfId="23726"/>
    <cellStyle name="Normal 3 2 4 2 5 5" xfId="23727"/>
    <cellStyle name="Normal 3 2 4 2 5 6" xfId="23728"/>
    <cellStyle name="Normal 3 2 4 2 5 7" xfId="23729"/>
    <cellStyle name="Normal 3 2 4 2 6" xfId="1107"/>
    <cellStyle name="Normal 3 2 4 2 6 2" xfId="23730"/>
    <cellStyle name="Normal 3 2 4 2 6 2 2" xfId="23731"/>
    <cellStyle name="Normal 3 2 4 2 6 2 2 2" xfId="23732"/>
    <cellStyle name="Normal 3 2 4 2 6 2 2 3" xfId="23733"/>
    <cellStyle name="Normal 3 2 4 2 6 2 2 4" xfId="23734"/>
    <cellStyle name="Normal 3 2 4 2 6 2 3" xfId="23735"/>
    <cellStyle name="Normal 3 2 4 2 6 2 4" xfId="23736"/>
    <cellStyle name="Normal 3 2 4 2 6 2 5" xfId="23737"/>
    <cellStyle name="Normal 3 2 4 2 6 3" xfId="23738"/>
    <cellStyle name="Normal 3 2 4 2 6 3 2" xfId="23739"/>
    <cellStyle name="Normal 3 2 4 2 6 3 3" xfId="23740"/>
    <cellStyle name="Normal 3 2 4 2 6 3 4" xfId="23741"/>
    <cellStyle name="Normal 3 2 4 2 6 4" xfId="23742"/>
    <cellStyle name="Normal 3 2 4 2 6 4 2" xfId="23743"/>
    <cellStyle name="Normal 3 2 4 2 6 4 3" xfId="23744"/>
    <cellStyle name="Normal 3 2 4 2 6 4 4" xfId="23745"/>
    <cellStyle name="Normal 3 2 4 2 6 5" xfId="23746"/>
    <cellStyle name="Normal 3 2 4 2 6 6" xfId="23747"/>
    <cellStyle name="Normal 3 2 4 2 6 7" xfId="23748"/>
    <cellStyle name="Normal 3 2 4 2 7" xfId="1434"/>
    <cellStyle name="Normal 3 2 4 2 7 2" xfId="23749"/>
    <cellStyle name="Normal 3 2 4 2 7 2 2" xfId="23750"/>
    <cellStyle name="Normal 3 2 4 2 7 2 2 2" xfId="23751"/>
    <cellStyle name="Normal 3 2 4 2 7 2 2 3" xfId="23752"/>
    <cellStyle name="Normal 3 2 4 2 7 2 2 4" xfId="23753"/>
    <cellStyle name="Normal 3 2 4 2 7 2 3" xfId="23754"/>
    <cellStyle name="Normal 3 2 4 2 7 2 4" xfId="23755"/>
    <cellStyle name="Normal 3 2 4 2 7 2 5" xfId="23756"/>
    <cellStyle name="Normal 3 2 4 2 7 3" xfId="23757"/>
    <cellStyle name="Normal 3 2 4 2 7 3 2" xfId="23758"/>
    <cellStyle name="Normal 3 2 4 2 7 3 3" xfId="23759"/>
    <cellStyle name="Normal 3 2 4 2 7 3 4" xfId="23760"/>
    <cellStyle name="Normal 3 2 4 2 7 4" xfId="23761"/>
    <cellStyle name="Normal 3 2 4 2 7 4 2" xfId="23762"/>
    <cellStyle name="Normal 3 2 4 2 7 4 3" xfId="23763"/>
    <cellStyle name="Normal 3 2 4 2 7 4 4" xfId="23764"/>
    <cellStyle name="Normal 3 2 4 2 7 5" xfId="23765"/>
    <cellStyle name="Normal 3 2 4 2 7 6" xfId="23766"/>
    <cellStyle name="Normal 3 2 4 2 7 7" xfId="23767"/>
    <cellStyle name="Normal 3 2 4 2 8" xfId="1730"/>
    <cellStyle name="Normal 3 2 4 2 8 2" xfId="23768"/>
    <cellStyle name="Normal 3 2 4 2 8 2 2" xfId="23769"/>
    <cellStyle name="Normal 3 2 4 2 8 2 2 2" xfId="23770"/>
    <cellStyle name="Normal 3 2 4 2 8 2 2 3" xfId="23771"/>
    <cellStyle name="Normal 3 2 4 2 8 2 2 4" xfId="23772"/>
    <cellStyle name="Normal 3 2 4 2 8 2 3" xfId="23773"/>
    <cellStyle name="Normal 3 2 4 2 8 2 4" xfId="23774"/>
    <cellStyle name="Normal 3 2 4 2 8 2 5" xfId="23775"/>
    <cellStyle name="Normal 3 2 4 2 8 3" xfId="23776"/>
    <cellStyle name="Normal 3 2 4 2 8 3 2" xfId="23777"/>
    <cellStyle name="Normal 3 2 4 2 8 3 3" xfId="23778"/>
    <cellStyle name="Normal 3 2 4 2 8 3 4" xfId="23779"/>
    <cellStyle name="Normal 3 2 4 2 8 4" xfId="23780"/>
    <cellStyle name="Normal 3 2 4 2 8 4 2" xfId="23781"/>
    <cellStyle name="Normal 3 2 4 2 8 4 3" xfId="23782"/>
    <cellStyle name="Normal 3 2 4 2 8 4 4" xfId="23783"/>
    <cellStyle name="Normal 3 2 4 2 8 5" xfId="23784"/>
    <cellStyle name="Normal 3 2 4 2 8 6" xfId="23785"/>
    <cellStyle name="Normal 3 2 4 2 8 7" xfId="23786"/>
    <cellStyle name="Normal 3 2 4 2 9" xfId="336"/>
    <cellStyle name="Normal 3 2 4 2 9 2" xfId="23787"/>
    <cellStyle name="Normal 3 2 4 2 9 2 2" xfId="23788"/>
    <cellStyle name="Normal 3 2 4 2 9 2 3" xfId="23789"/>
    <cellStyle name="Normal 3 2 4 2 9 2 4" xfId="23790"/>
    <cellStyle name="Normal 3 2 4 2 9 3" xfId="23791"/>
    <cellStyle name="Normal 3 2 4 2 9 3 2" xfId="23792"/>
    <cellStyle name="Normal 3 2 4 2 9 3 3" xfId="23793"/>
    <cellStyle name="Normal 3 2 4 2 9 3 4" xfId="23794"/>
    <cellStyle name="Normal 3 2 4 2 9 4" xfId="23795"/>
    <cellStyle name="Normal 3 2 4 2 9 5" xfId="23796"/>
    <cellStyle name="Normal 3 2 4 2 9 6" xfId="23797"/>
    <cellStyle name="Normal 3 2 4 3" xfId="112"/>
    <cellStyle name="Normal 3 2 4 3 10" xfId="23798"/>
    <cellStyle name="Normal 3 2 4 3 10 2" xfId="23799"/>
    <cellStyle name="Normal 3 2 4 3 10 2 2" xfId="23800"/>
    <cellStyle name="Normal 3 2 4 3 10 2 3" xfId="23801"/>
    <cellStyle name="Normal 3 2 4 3 10 2 4" xfId="23802"/>
    <cellStyle name="Normal 3 2 4 3 10 3" xfId="23803"/>
    <cellStyle name="Normal 3 2 4 3 10 4" xfId="23804"/>
    <cellStyle name="Normal 3 2 4 3 10 5" xfId="23805"/>
    <cellStyle name="Normal 3 2 4 3 11" xfId="23806"/>
    <cellStyle name="Normal 3 2 4 3 11 2" xfId="23807"/>
    <cellStyle name="Normal 3 2 4 3 11 3" xfId="23808"/>
    <cellStyle name="Normal 3 2 4 3 11 4" xfId="23809"/>
    <cellStyle name="Normal 3 2 4 3 12" xfId="23810"/>
    <cellStyle name="Normal 3 2 4 3 12 2" xfId="23811"/>
    <cellStyle name="Normal 3 2 4 3 12 3" xfId="23812"/>
    <cellStyle name="Normal 3 2 4 3 12 4" xfId="23813"/>
    <cellStyle name="Normal 3 2 4 3 13" xfId="23814"/>
    <cellStyle name="Normal 3 2 4 3 14" xfId="23815"/>
    <cellStyle name="Normal 3 2 4 3 15" xfId="23816"/>
    <cellStyle name="Normal 3 2 4 3 2" xfId="186"/>
    <cellStyle name="Normal 3 2 4 3 2 10" xfId="23817"/>
    <cellStyle name="Normal 3 2 4 3 2 10 2" xfId="23818"/>
    <cellStyle name="Normal 3 2 4 3 2 10 3" xfId="23819"/>
    <cellStyle name="Normal 3 2 4 3 2 10 4" xfId="23820"/>
    <cellStyle name="Normal 3 2 4 3 2 11" xfId="23821"/>
    <cellStyle name="Normal 3 2 4 3 2 12" xfId="23822"/>
    <cellStyle name="Normal 3 2 4 3 2 13" xfId="23823"/>
    <cellStyle name="Normal 3 2 4 3 2 2" xfId="744"/>
    <cellStyle name="Normal 3 2 4 3 2 2 2" xfId="23824"/>
    <cellStyle name="Normal 3 2 4 3 2 2 2 2" xfId="23825"/>
    <cellStyle name="Normal 3 2 4 3 2 2 2 2 2" xfId="23826"/>
    <cellStyle name="Normal 3 2 4 3 2 2 2 2 3" xfId="23827"/>
    <cellStyle name="Normal 3 2 4 3 2 2 2 2 4" xfId="23828"/>
    <cellStyle name="Normal 3 2 4 3 2 2 2 3" xfId="23829"/>
    <cellStyle name="Normal 3 2 4 3 2 2 2 4" xfId="23830"/>
    <cellStyle name="Normal 3 2 4 3 2 2 2 5" xfId="23831"/>
    <cellStyle name="Normal 3 2 4 3 2 2 3" xfId="23832"/>
    <cellStyle name="Normal 3 2 4 3 2 2 3 2" xfId="23833"/>
    <cellStyle name="Normal 3 2 4 3 2 2 3 3" xfId="23834"/>
    <cellStyle name="Normal 3 2 4 3 2 2 3 4" xfId="23835"/>
    <cellStyle name="Normal 3 2 4 3 2 2 4" xfId="23836"/>
    <cellStyle name="Normal 3 2 4 3 2 2 4 2" xfId="23837"/>
    <cellStyle name="Normal 3 2 4 3 2 2 4 3" xfId="23838"/>
    <cellStyle name="Normal 3 2 4 3 2 2 4 4" xfId="23839"/>
    <cellStyle name="Normal 3 2 4 3 2 2 5" xfId="23840"/>
    <cellStyle name="Normal 3 2 4 3 2 2 6" xfId="23841"/>
    <cellStyle name="Normal 3 2 4 3 2 2 7" xfId="23842"/>
    <cellStyle name="Normal 3 2 4 3 2 3" xfId="966"/>
    <cellStyle name="Normal 3 2 4 3 2 3 2" xfId="23843"/>
    <cellStyle name="Normal 3 2 4 3 2 3 2 2" xfId="23844"/>
    <cellStyle name="Normal 3 2 4 3 2 3 2 2 2" xfId="23845"/>
    <cellStyle name="Normal 3 2 4 3 2 3 2 2 3" xfId="23846"/>
    <cellStyle name="Normal 3 2 4 3 2 3 2 2 4" xfId="23847"/>
    <cellStyle name="Normal 3 2 4 3 2 3 2 3" xfId="23848"/>
    <cellStyle name="Normal 3 2 4 3 2 3 2 4" xfId="23849"/>
    <cellStyle name="Normal 3 2 4 3 2 3 2 5" xfId="23850"/>
    <cellStyle name="Normal 3 2 4 3 2 3 3" xfId="23851"/>
    <cellStyle name="Normal 3 2 4 3 2 3 3 2" xfId="23852"/>
    <cellStyle name="Normal 3 2 4 3 2 3 3 3" xfId="23853"/>
    <cellStyle name="Normal 3 2 4 3 2 3 3 4" xfId="23854"/>
    <cellStyle name="Normal 3 2 4 3 2 3 4" xfId="23855"/>
    <cellStyle name="Normal 3 2 4 3 2 3 4 2" xfId="23856"/>
    <cellStyle name="Normal 3 2 4 3 2 3 4 3" xfId="23857"/>
    <cellStyle name="Normal 3 2 4 3 2 3 4 4" xfId="23858"/>
    <cellStyle name="Normal 3 2 4 3 2 3 5" xfId="23859"/>
    <cellStyle name="Normal 3 2 4 3 2 3 6" xfId="23860"/>
    <cellStyle name="Normal 3 2 4 3 2 3 7" xfId="23861"/>
    <cellStyle name="Normal 3 2 4 3 2 4" xfId="1293"/>
    <cellStyle name="Normal 3 2 4 3 2 4 2" xfId="23862"/>
    <cellStyle name="Normal 3 2 4 3 2 4 2 2" xfId="23863"/>
    <cellStyle name="Normal 3 2 4 3 2 4 2 2 2" xfId="23864"/>
    <cellStyle name="Normal 3 2 4 3 2 4 2 2 3" xfId="23865"/>
    <cellStyle name="Normal 3 2 4 3 2 4 2 2 4" xfId="23866"/>
    <cellStyle name="Normal 3 2 4 3 2 4 2 3" xfId="23867"/>
    <cellStyle name="Normal 3 2 4 3 2 4 2 4" xfId="23868"/>
    <cellStyle name="Normal 3 2 4 3 2 4 2 5" xfId="23869"/>
    <cellStyle name="Normal 3 2 4 3 2 4 3" xfId="23870"/>
    <cellStyle name="Normal 3 2 4 3 2 4 3 2" xfId="23871"/>
    <cellStyle name="Normal 3 2 4 3 2 4 3 3" xfId="23872"/>
    <cellStyle name="Normal 3 2 4 3 2 4 3 4" xfId="23873"/>
    <cellStyle name="Normal 3 2 4 3 2 4 4" xfId="23874"/>
    <cellStyle name="Normal 3 2 4 3 2 4 4 2" xfId="23875"/>
    <cellStyle name="Normal 3 2 4 3 2 4 4 3" xfId="23876"/>
    <cellStyle name="Normal 3 2 4 3 2 4 4 4" xfId="23877"/>
    <cellStyle name="Normal 3 2 4 3 2 4 5" xfId="23878"/>
    <cellStyle name="Normal 3 2 4 3 2 4 6" xfId="23879"/>
    <cellStyle name="Normal 3 2 4 3 2 4 7" xfId="23880"/>
    <cellStyle name="Normal 3 2 4 3 2 5" xfId="1620"/>
    <cellStyle name="Normal 3 2 4 3 2 5 2" xfId="23881"/>
    <cellStyle name="Normal 3 2 4 3 2 5 2 2" xfId="23882"/>
    <cellStyle name="Normal 3 2 4 3 2 5 2 2 2" xfId="23883"/>
    <cellStyle name="Normal 3 2 4 3 2 5 2 2 3" xfId="23884"/>
    <cellStyle name="Normal 3 2 4 3 2 5 2 2 4" xfId="23885"/>
    <cellStyle name="Normal 3 2 4 3 2 5 2 3" xfId="23886"/>
    <cellStyle name="Normal 3 2 4 3 2 5 2 4" xfId="23887"/>
    <cellStyle name="Normal 3 2 4 3 2 5 2 5" xfId="23888"/>
    <cellStyle name="Normal 3 2 4 3 2 5 3" xfId="23889"/>
    <cellStyle name="Normal 3 2 4 3 2 5 3 2" xfId="23890"/>
    <cellStyle name="Normal 3 2 4 3 2 5 3 3" xfId="23891"/>
    <cellStyle name="Normal 3 2 4 3 2 5 3 4" xfId="23892"/>
    <cellStyle name="Normal 3 2 4 3 2 5 4" xfId="23893"/>
    <cellStyle name="Normal 3 2 4 3 2 5 4 2" xfId="23894"/>
    <cellStyle name="Normal 3 2 4 3 2 5 4 3" xfId="23895"/>
    <cellStyle name="Normal 3 2 4 3 2 5 4 4" xfId="23896"/>
    <cellStyle name="Normal 3 2 4 3 2 5 5" xfId="23897"/>
    <cellStyle name="Normal 3 2 4 3 2 5 6" xfId="23898"/>
    <cellStyle name="Normal 3 2 4 3 2 5 7" xfId="23899"/>
    <cellStyle name="Normal 3 2 4 3 2 6" xfId="1842"/>
    <cellStyle name="Normal 3 2 4 3 2 6 2" xfId="23900"/>
    <cellStyle name="Normal 3 2 4 3 2 6 2 2" xfId="23901"/>
    <cellStyle name="Normal 3 2 4 3 2 6 2 2 2" xfId="23902"/>
    <cellStyle name="Normal 3 2 4 3 2 6 2 2 3" xfId="23903"/>
    <cellStyle name="Normal 3 2 4 3 2 6 2 2 4" xfId="23904"/>
    <cellStyle name="Normal 3 2 4 3 2 6 2 3" xfId="23905"/>
    <cellStyle name="Normal 3 2 4 3 2 6 2 4" xfId="23906"/>
    <cellStyle name="Normal 3 2 4 3 2 6 2 5" xfId="23907"/>
    <cellStyle name="Normal 3 2 4 3 2 6 3" xfId="23908"/>
    <cellStyle name="Normal 3 2 4 3 2 6 3 2" xfId="23909"/>
    <cellStyle name="Normal 3 2 4 3 2 6 3 3" xfId="23910"/>
    <cellStyle name="Normal 3 2 4 3 2 6 3 4" xfId="23911"/>
    <cellStyle name="Normal 3 2 4 3 2 6 4" xfId="23912"/>
    <cellStyle name="Normal 3 2 4 3 2 6 4 2" xfId="23913"/>
    <cellStyle name="Normal 3 2 4 3 2 6 4 3" xfId="23914"/>
    <cellStyle name="Normal 3 2 4 3 2 6 4 4" xfId="23915"/>
    <cellStyle name="Normal 3 2 4 3 2 6 5" xfId="23916"/>
    <cellStyle name="Normal 3 2 4 3 2 6 6" xfId="23917"/>
    <cellStyle name="Normal 3 2 4 3 2 6 7" xfId="23918"/>
    <cellStyle name="Normal 3 2 4 3 2 7" xfId="522"/>
    <cellStyle name="Normal 3 2 4 3 2 7 2" xfId="23919"/>
    <cellStyle name="Normal 3 2 4 3 2 7 2 2" xfId="23920"/>
    <cellStyle name="Normal 3 2 4 3 2 7 2 3" xfId="23921"/>
    <cellStyle name="Normal 3 2 4 3 2 7 2 4" xfId="23922"/>
    <cellStyle name="Normal 3 2 4 3 2 7 3" xfId="23923"/>
    <cellStyle name="Normal 3 2 4 3 2 7 3 2" xfId="23924"/>
    <cellStyle name="Normal 3 2 4 3 2 7 3 3" xfId="23925"/>
    <cellStyle name="Normal 3 2 4 3 2 7 3 4" xfId="23926"/>
    <cellStyle name="Normal 3 2 4 3 2 7 4" xfId="23927"/>
    <cellStyle name="Normal 3 2 4 3 2 7 5" xfId="23928"/>
    <cellStyle name="Normal 3 2 4 3 2 7 6" xfId="23929"/>
    <cellStyle name="Normal 3 2 4 3 2 8" xfId="23930"/>
    <cellStyle name="Normal 3 2 4 3 2 8 2" xfId="23931"/>
    <cellStyle name="Normal 3 2 4 3 2 8 2 2" xfId="23932"/>
    <cellStyle name="Normal 3 2 4 3 2 8 2 3" xfId="23933"/>
    <cellStyle name="Normal 3 2 4 3 2 8 2 4" xfId="23934"/>
    <cellStyle name="Normal 3 2 4 3 2 8 3" xfId="23935"/>
    <cellStyle name="Normal 3 2 4 3 2 8 4" xfId="23936"/>
    <cellStyle name="Normal 3 2 4 3 2 8 5" xfId="23937"/>
    <cellStyle name="Normal 3 2 4 3 2 9" xfId="23938"/>
    <cellStyle name="Normal 3 2 4 3 2 9 2" xfId="23939"/>
    <cellStyle name="Normal 3 2 4 3 2 9 3" xfId="23940"/>
    <cellStyle name="Normal 3 2 4 3 2 9 4" xfId="23941"/>
    <cellStyle name="Normal 3 2 4 3 3" xfId="448"/>
    <cellStyle name="Normal 3 2 4 3 3 2" xfId="1219"/>
    <cellStyle name="Normal 3 2 4 3 3 2 2" xfId="23942"/>
    <cellStyle name="Normal 3 2 4 3 3 2 2 2" xfId="23943"/>
    <cellStyle name="Normal 3 2 4 3 3 2 2 2 2" xfId="23944"/>
    <cellStyle name="Normal 3 2 4 3 3 2 2 2 3" xfId="23945"/>
    <cellStyle name="Normal 3 2 4 3 3 2 2 2 4" xfId="23946"/>
    <cellStyle name="Normal 3 2 4 3 3 2 2 3" xfId="23947"/>
    <cellStyle name="Normal 3 2 4 3 3 2 2 4" xfId="23948"/>
    <cellStyle name="Normal 3 2 4 3 3 2 2 5" xfId="23949"/>
    <cellStyle name="Normal 3 2 4 3 3 2 3" xfId="23950"/>
    <cellStyle name="Normal 3 2 4 3 3 2 3 2" xfId="23951"/>
    <cellStyle name="Normal 3 2 4 3 3 2 3 3" xfId="23952"/>
    <cellStyle name="Normal 3 2 4 3 3 2 3 4" xfId="23953"/>
    <cellStyle name="Normal 3 2 4 3 3 2 4" xfId="23954"/>
    <cellStyle name="Normal 3 2 4 3 3 2 4 2" xfId="23955"/>
    <cellStyle name="Normal 3 2 4 3 3 2 4 3" xfId="23956"/>
    <cellStyle name="Normal 3 2 4 3 3 2 4 4" xfId="23957"/>
    <cellStyle name="Normal 3 2 4 3 3 2 5" xfId="23958"/>
    <cellStyle name="Normal 3 2 4 3 3 2 6" xfId="23959"/>
    <cellStyle name="Normal 3 2 4 3 3 2 7" xfId="23960"/>
    <cellStyle name="Normal 3 2 4 3 3 3" xfId="1546"/>
    <cellStyle name="Normal 3 2 4 3 3 3 2" xfId="23961"/>
    <cellStyle name="Normal 3 2 4 3 3 3 2 2" xfId="23962"/>
    <cellStyle name="Normal 3 2 4 3 3 3 2 2 2" xfId="23963"/>
    <cellStyle name="Normal 3 2 4 3 3 3 2 2 3" xfId="23964"/>
    <cellStyle name="Normal 3 2 4 3 3 3 2 2 4" xfId="23965"/>
    <cellStyle name="Normal 3 2 4 3 3 3 2 3" xfId="23966"/>
    <cellStyle name="Normal 3 2 4 3 3 3 2 4" xfId="23967"/>
    <cellStyle name="Normal 3 2 4 3 3 3 2 5" xfId="23968"/>
    <cellStyle name="Normal 3 2 4 3 3 3 3" xfId="23969"/>
    <cellStyle name="Normal 3 2 4 3 3 3 3 2" xfId="23970"/>
    <cellStyle name="Normal 3 2 4 3 3 3 3 3" xfId="23971"/>
    <cellStyle name="Normal 3 2 4 3 3 3 3 4" xfId="23972"/>
    <cellStyle name="Normal 3 2 4 3 3 3 4" xfId="23973"/>
    <cellStyle name="Normal 3 2 4 3 3 3 4 2" xfId="23974"/>
    <cellStyle name="Normal 3 2 4 3 3 3 4 3" xfId="23975"/>
    <cellStyle name="Normal 3 2 4 3 3 3 4 4" xfId="23976"/>
    <cellStyle name="Normal 3 2 4 3 3 3 5" xfId="23977"/>
    <cellStyle name="Normal 3 2 4 3 3 3 6" xfId="23978"/>
    <cellStyle name="Normal 3 2 4 3 3 3 7" xfId="23979"/>
    <cellStyle name="Normal 3 2 4 3 3 4" xfId="23980"/>
    <cellStyle name="Normal 3 2 4 3 3 4 2" xfId="23981"/>
    <cellStyle name="Normal 3 2 4 3 3 4 2 2" xfId="23982"/>
    <cellStyle name="Normal 3 2 4 3 3 4 2 3" xfId="23983"/>
    <cellStyle name="Normal 3 2 4 3 3 4 2 4" xfId="23984"/>
    <cellStyle name="Normal 3 2 4 3 3 4 3" xfId="23985"/>
    <cellStyle name="Normal 3 2 4 3 3 4 3 2" xfId="23986"/>
    <cellStyle name="Normal 3 2 4 3 3 4 3 3" xfId="23987"/>
    <cellStyle name="Normal 3 2 4 3 3 4 3 4" xfId="23988"/>
    <cellStyle name="Normal 3 2 4 3 3 4 4" xfId="23989"/>
    <cellStyle name="Normal 3 2 4 3 3 4 5" xfId="23990"/>
    <cellStyle name="Normal 3 2 4 3 3 4 6" xfId="23991"/>
    <cellStyle name="Normal 3 2 4 3 3 5" xfId="23992"/>
    <cellStyle name="Normal 3 2 4 3 3 5 2" xfId="23993"/>
    <cellStyle name="Normal 3 2 4 3 3 5 3" xfId="23994"/>
    <cellStyle name="Normal 3 2 4 3 3 5 4" xfId="23995"/>
    <cellStyle name="Normal 3 2 4 3 3 6" xfId="23996"/>
    <cellStyle name="Normal 3 2 4 3 3 6 2" xfId="23997"/>
    <cellStyle name="Normal 3 2 4 3 3 6 3" xfId="23998"/>
    <cellStyle name="Normal 3 2 4 3 3 6 4" xfId="23999"/>
    <cellStyle name="Normal 3 2 4 3 3 7" xfId="24000"/>
    <cellStyle name="Normal 3 2 4 3 3 8" xfId="24001"/>
    <cellStyle name="Normal 3 2 4 3 3 9" xfId="24002"/>
    <cellStyle name="Normal 3 2 4 3 4" xfId="670"/>
    <cellStyle name="Normal 3 2 4 3 4 2" xfId="24003"/>
    <cellStyle name="Normal 3 2 4 3 4 2 2" xfId="24004"/>
    <cellStyle name="Normal 3 2 4 3 4 2 2 2" xfId="24005"/>
    <cellStyle name="Normal 3 2 4 3 4 2 2 3" xfId="24006"/>
    <cellStyle name="Normal 3 2 4 3 4 2 2 4" xfId="24007"/>
    <cellStyle name="Normal 3 2 4 3 4 2 3" xfId="24008"/>
    <cellStyle name="Normal 3 2 4 3 4 2 4" xfId="24009"/>
    <cellStyle name="Normal 3 2 4 3 4 2 5" xfId="24010"/>
    <cellStyle name="Normal 3 2 4 3 4 3" xfId="24011"/>
    <cellStyle name="Normal 3 2 4 3 4 3 2" xfId="24012"/>
    <cellStyle name="Normal 3 2 4 3 4 3 3" xfId="24013"/>
    <cellStyle name="Normal 3 2 4 3 4 3 4" xfId="24014"/>
    <cellStyle name="Normal 3 2 4 3 4 4" xfId="24015"/>
    <cellStyle name="Normal 3 2 4 3 4 4 2" xfId="24016"/>
    <cellStyle name="Normal 3 2 4 3 4 4 3" xfId="24017"/>
    <cellStyle name="Normal 3 2 4 3 4 4 4" xfId="24018"/>
    <cellStyle name="Normal 3 2 4 3 4 5" xfId="24019"/>
    <cellStyle name="Normal 3 2 4 3 4 6" xfId="24020"/>
    <cellStyle name="Normal 3 2 4 3 4 7" xfId="24021"/>
    <cellStyle name="Normal 3 2 4 3 5" xfId="892"/>
    <cellStyle name="Normal 3 2 4 3 5 2" xfId="24022"/>
    <cellStyle name="Normal 3 2 4 3 5 2 2" xfId="24023"/>
    <cellStyle name="Normal 3 2 4 3 5 2 2 2" xfId="24024"/>
    <cellStyle name="Normal 3 2 4 3 5 2 2 3" xfId="24025"/>
    <cellStyle name="Normal 3 2 4 3 5 2 2 4" xfId="24026"/>
    <cellStyle name="Normal 3 2 4 3 5 2 3" xfId="24027"/>
    <cellStyle name="Normal 3 2 4 3 5 2 4" xfId="24028"/>
    <cellStyle name="Normal 3 2 4 3 5 2 5" xfId="24029"/>
    <cellStyle name="Normal 3 2 4 3 5 3" xfId="24030"/>
    <cellStyle name="Normal 3 2 4 3 5 3 2" xfId="24031"/>
    <cellStyle name="Normal 3 2 4 3 5 3 3" xfId="24032"/>
    <cellStyle name="Normal 3 2 4 3 5 3 4" xfId="24033"/>
    <cellStyle name="Normal 3 2 4 3 5 4" xfId="24034"/>
    <cellStyle name="Normal 3 2 4 3 5 4 2" xfId="24035"/>
    <cellStyle name="Normal 3 2 4 3 5 4 3" xfId="24036"/>
    <cellStyle name="Normal 3 2 4 3 5 4 4" xfId="24037"/>
    <cellStyle name="Normal 3 2 4 3 5 5" xfId="24038"/>
    <cellStyle name="Normal 3 2 4 3 5 6" xfId="24039"/>
    <cellStyle name="Normal 3 2 4 3 5 7" xfId="24040"/>
    <cellStyle name="Normal 3 2 4 3 6" xfId="1071"/>
    <cellStyle name="Normal 3 2 4 3 6 2" xfId="24041"/>
    <cellStyle name="Normal 3 2 4 3 6 2 2" xfId="24042"/>
    <cellStyle name="Normal 3 2 4 3 6 2 2 2" xfId="24043"/>
    <cellStyle name="Normal 3 2 4 3 6 2 2 3" xfId="24044"/>
    <cellStyle name="Normal 3 2 4 3 6 2 2 4" xfId="24045"/>
    <cellStyle name="Normal 3 2 4 3 6 2 3" xfId="24046"/>
    <cellStyle name="Normal 3 2 4 3 6 2 4" xfId="24047"/>
    <cellStyle name="Normal 3 2 4 3 6 2 5" xfId="24048"/>
    <cellStyle name="Normal 3 2 4 3 6 3" xfId="24049"/>
    <cellStyle name="Normal 3 2 4 3 6 3 2" xfId="24050"/>
    <cellStyle name="Normal 3 2 4 3 6 3 3" xfId="24051"/>
    <cellStyle name="Normal 3 2 4 3 6 3 4" xfId="24052"/>
    <cellStyle name="Normal 3 2 4 3 6 4" xfId="24053"/>
    <cellStyle name="Normal 3 2 4 3 6 4 2" xfId="24054"/>
    <cellStyle name="Normal 3 2 4 3 6 4 3" xfId="24055"/>
    <cellStyle name="Normal 3 2 4 3 6 4 4" xfId="24056"/>
    <cellStyle name="Normal 3 2 4 3 6 5" xfId="24057"/>
    <cellStyle name="Normal 3 2 4 3 6 6" xfId="24058"/>
    <cellStyle name="Normal 3 2 4 3 6 7" xfId="24059"/>
    <cellStyle name="Normal 3 2 4 3 7" xfId="1398"/>
    <cellStyle name="Normal 3 2 4 3 7 2" xfId="24060"/>
    <cellStyle name="Normal 3 2 4 3 7 2 2" xfId="24061"/>
    <cellStyle name="Normal 3 2 4 3 7 2 2 2" xfId="24062"/>
    <cellStyle name="Normal 3 2 4 3 7 2 2 3" xfId="24063"/>
    <cellStyle name="Normal 3 2 4 3 7 2 2 4" xfId="24064"/>
    <cellStyle name="Normal 3 2 4 3 7 2 3" xfId="24065"/>
    <cellStyle name="Normal 3 2 4 3 7 2 4" xfId="24066"/>
    <cellStyle name="Normal 3 2 4 3 7 2 5" xfId="24067"/>
    <cellStyle name="Normal 3 2 4 3 7 3" xfId="24068"/>
    <cellStyle name="Normal 3 2 4 3 7 3 2" xfId="24069"/>
    <cellStyle name="Normal 3 2 4 3 7 3 3" xfId="24070"/>
    <cellStyle name="Normal 3 2 4 3 7 3 4" xfId="24071"/>
    <cellStyle name="Normal 3 2 4 3 7 4" xfId="24072"/>
    <cellStyle name="Normal 3 2 4 3 7 4 2" xfId="24073"/>
    <cellStyle name="Normal 3 2 4 3 7 4 3" xfId="24074"/>
    <cellStyle name="Normal 3 2 4 3 7 4 4" xfId="24075"/>
    <cellStyle name="Normal 3 2 4 3 7 5" xfId="24076"/>
    <cellStyle name="Normal 3 2 4 3 7 6" xfId="24077"/>
    <cellStyle name="Normal 3 2 4 3 7 7" xfId="24078"/>
    <cellStyle name="Normal 3 2 4 3 8" xfId="1768"/>
    <cellStyle name="Normal 3 2 4 3 8 2" xfId="24079"/>
    <cellStyle name="Normal 3 2 4 3 8 2 2" xfId="24080"/>
    <cellStyle name="Normal 3 2 4 3 8 2 2 2" xfId="24081"/>
    <cellStyle name="Normal 3 2 4 3 8 2 2 3" xfId="24082"/>
    <cellStyle name="Normal 3 2 4 3 8 2 2 4" xfId="24083"/>
    <cellStyle name="Normal 3 2 4 3 8 2 3" xfId="24084"/>
    <cellStyle name="Normal 3 2 4 3 8 2 4" xfId="24085"/>
    <cellStyle name="Normal 3 2 4 3 8 2 5" xfId="24086"/>
    <cellStyle name="Normal 3 2 4 3 8 3" xfId="24087"/>
    <cellStyle name="Normal 3 2 4 3 8 3 2" xfId="24088"/>
    <cellStyle name="Normal 3 2 4 3 8 3 3" xfId="24089"/>
    <cellStyle name="Normal 3 2 4 3 8 3 4" xfId="24090"/>
    <cellStyle name="Normal 3 2 4 3 8 4" xfId="24091"/>
    <cellStyle name="Normal 3 2 4 3 8 4 2" xfId="24092"/>
    <cellStyle name="Normal 3 2 4 3 8 4 3" xfId="24093"/>
    <cellStyle name="Normal 3 2 4 3 8 4 4" xfId="24094"/>
    <cellStyle name="Normal 3 2 4 3 8 5" xfId="24095"/>
    <cellStyle name="Normal 3 2 4 3 8 6" xfId="24096"/>
    <cellStyle name="Normal 3 2 4 3 8 7" xfId="24097"/>
    <cellStyle name="Normal 3 2 4 3 9" xfId="300"/>
    <cellStyle name="Normal 3 2 4 3 9 2" xfId="24098"/>
    <cellStyle name="Normal 3 2 4 3 9 2 2" xfId="24099"/>
    <cellStyle name="Normal 3 2 4 3 9 2 3" xfId="24100"/>
    <cellStyle name="Normal 3 2 4 3 9 2 4" xfId="24101"/>
    <cellStyle name="Normal 3 2 4 3 9 3" xfId="24102"/>
    <cellStyle name="Normal 3 2 4 3 9 3 2" xfId="24103"/>
    <cellStyle name="Normal 3 2 4 3 9 3 3" xfId="24104"/>
    <cellStyle name="Normal 3 2 4 3 9 3 4" xfId="24105"/>
    <cellStyle name="Normal 3 2 4 3 9 4" xfId="24106"/>
    <cellStyle name="Normal 3 2 4 3 9 5" xfId="24107"/>
    <cellStyle name="Normal 3 2 4 3 9 6" xfId="24108"/>
    <cellStyle name="Normal 3 2 4 4" xfId="148"/>
    <cellStyle name="Normal 3 2 4 4 10" xfId="24109"/>
    <cellStyle name="Normal 3 2 4 4 10 2" xfId="24110"/>
    <cellStyle name="Normal 3 2 4 4 10 3" xfId="24111"/>
    <cellStyle name="Normal 3 2 4 4 10 4" xfId="24112"/>
    <cellStyle name="Normal 3 2 4 4 11" xfId="24113"/>
    <cellStyle name="Normal 3 2 4 4 12" xfId="24114"/>
    <cellStyle name="Normal 3 2 4 4 13" xfId="24115"/>
    <cellStyle name="Normal 3 2 4 4 2" xfId="706"/>
    <cellStyle name="Normal 3 2 4 4 2 2" xfId="24116"/>
    <cellStyle name="Normal 3 2 4 4 2 2 2" xfId="24117"/>
    <cellStyle name="Normal 3 2 4 4 2 2 2 2" xfId="24118"/>
    <cellStyle name="Normal 3 2 4 4 2 2 2 3" xfId="24119"/>
    <cellStyle name="Normal 3 2 4 4 2 2 2 4" xfId="24120"/>
    <cellStyle name="Normal 3 2 4 4 2 2 3" xfId="24121"/>
    <cellStyle name="Normal 3 2 4 4 2 2 4" xfId="24122"/>
    <cellStyle name="Normal 3 2 4 4 2 2 5" xfId="24123"/>
    <cellStyle name="Normal 3 2 4 4 2 3" xfId="24124"/>
    <cellStyle name="Normal 3 2 4 4 2 3 2" xfId="24125"/>
    <cellStyle name="Normal 3 2 4 4 2 3 3" xfId="24126"/>
    <cellStyle name="Normal 3 2 4 4 2 3 4" xfId="24127"/>
    <cellStyle name="Normal 3 2 4 4 2 4" xfId="24128"/>
    <cellStyle name="Normal 3 2 4 4 2 4 2" xfId="24129"/>
    <cellStyle name="Normal 3 2 4 4 2 4 3" xfId="24130"/>
    <cellStyle name="Normal 3 2 4 4 2 4 4" xfId="24131"/>
    <cellStyle name="Normal 3 2 4 4 2 5" xfId="24132"/>
    <cellStyle name="Normal 3 2 4 4 2 6" xfId="24133"/>
    <cellStyle name="Normal 3 2 4 4 2 7" xfId="24134"/>
    <cellStyle name="Normal 3 2 4 4 3" xfId="928"/>
    <cellStyle name="Normal 3 2 4 4 3 2" xfId="24135"/>
    <cellStyle name="Normal 3 2 4 4 3 2 2" xfId="24136"/>
    <cellStyle name="Normal 3 2 4 4 3 2 2 2" xfId="24137"/>
    <cellStyle name="Normal 3 2 4 4 3 2 2 3" xfId="24138"/>
    <cellStyle name="Normal 3 2 4 4 3 2 2 4" xfId="24139"/>
    <cellStyle name="Normal 3 2 4 4 3 2 3" xfId="24140"/>
    <cellStyle name="Normal 3 2 4 4 3 2 4" xfId="24141"/>
    <cellStyle name="Normal 3 2 4 4 3 2 5" xfId="24142"/>
    <cellStyle name="Normal 3 2 4 4 3 3" xfId="24143"/>
    <cellStyle name="Normal 3 2 4 4 3 3 2" xfId="24144"/>
    <cellStyle name="Normal 3 2 4 4 3 3 3" xfId="24145"/>
    <cellStyle name="Normal 3 2 4 4 3 3 4" xfId="24146"/>
    <cellStyle name="Normal 3 2 4 4 3 4" xfId="24147"/>
    <cellStyle name="Normal 3 2 4 4 3 4 2" xfId="24148"/>
    <cellStyle name="Normal 3 2 4 4 3 4 3" xfId="24149"/>
    <cellStyle name="Normal 3 2 4 4 3 4 4" xfId="24150"/>
    <cellStyle name="Normal 3 2 4 4 3 5" xfId="24151"/>
    <cellStyle name="Normal 3 2 4 4 3 6" xfId="24152"/>
    <cellStyle name="Normal 3 2 4 4 3 7" xfId="24153"/>
    <cellStyle name="Normal 3 2 4 4 4" xfId="1255"/>
    <cellStyle name="Normal 3 2 4 4 4 2" xfId="24154"/>
    <cellStyle name="Normal 3 2 4 4 4 2 2" xfId="24155"/>
    <cellStyle name="Normal 3 2 4 4 4 2 2 2" xfId="24156"/>
    <cellStyle name="Normal 3 2 4 4 4 2 2 3" xfId="24157"/>
    <cellStyle name="Normal 3 2 4 4 4 2 2 4" xfId="24158"/>
    <cellStyle name="Normal 3 2 4 4 4 2 3" xfId="24159"/>
    <cellStyle name="Normal 3 2 4 4 4 2 4" xfId="24160"/>
    <cellStyle name="Normal 3 2 4 4 4 2 5" xfId="24161"/>
    <cellStyle name="Normal 3 2 4 4 4 3" xfId="24162"/>
    <cellStyle name="Normal 3 2 4 4 4 3 2" xfId="24163"/>
    <cellStyle name="Normal 3 2 4 4 4 3 3" xfId="24164"/>
    <cellStyle name="Normal 3 2 4 4 4 3 4" xfId="24165"/>
    <cellStyle name="Normal 3 2 4 4 4 4" xfId="24166"/>
    <cellStyle name="Normal 3 2 4 4 4 4 2" xfId="24167"/>
    <cellStyle name="Normal 3 2 4 4 4 4 3" xfId="24168"/>
    <cellStyle name="Normal 3 2 4 4 4 4 4" xfId="24169"/>
    <cellStyle name="Normal 3 2 4 4 4 5" xfId="24170"/>
    <cellStyle name="Normal 3 2 4 4 4 6" xfId="24171"/>
    <cellStyle name="Normal 3 2 4 4 4 7" xfId="24172"/>
    <cellStyle name="Normal 3 2 4 4 5" xfId="1582"/>
    <cellStyle name="Normal 3 2 4 4 5 2" xfId="24173"/>
    <cellStyle name="Normal 3 2 4 4 5 2 2" xfId="24174"/>
    <cellStyle name="Normal 3 2 4 4 5 2 2 2" xfId="24175"/>
    <cellStyle name="Normal 3 2 4 4 5 2 2 3" xfId="24176"/>
    <cellStyle name="Normal 3 2 4 4 5 2 2 4" xfId="24177"/>
    <cellStyle name="Normal 3 2 4 4 5 2 3" xfId="24178"/>
    <cellStyle name="Normal 3 2 4 4 5 2 4" xfId="24179"/>
    <cellStyle name="Normal 3 2 4 4 5 2 5" xfId="24180"/>
    <cellStyle name="Normal 3 2 4 4 5 3" xfId="24181"/>
    <cellStyle name="Normal 3 2 4 4 5 3 2" xfId="24182"/>
    <cellStyle name="Normal 3 2 4 4 5 3 3" xfId="24183"/>
    <cellStyle name="Normal 3 2 4 4 5 3 4" xfId="24184"/>
    <cellStyle name="Normal 3 2 4 4 5 4" xfId="24185"/>
    <cellStyle name="Normal 3 2 4 4 5 4 2" xfId="24186"/>
    <cellStyle name="Normal 3 2 4 4 5 4 3" xfId="24187"/>
    <cellStyle name="Normal 3 2 4 4 5 4 4" xfId="24188"/>
    <cellStyle name="Normal 3 2 4 4 5 5" xfId="24189"/>
    <cellStyle name="Normal 3 2 4 4 5 6" xfId="24190"/>
    <cellStyle name="Normal 3 2 4 4 5 7" xfId="24191"/>
    <cellStyle name="Normal 3 2 4 4 6" xfId="1804"/>
    <cellStyle name="Normal 3 2 4 4 6 2" xfId="24192"/>
    <cellStyle name="Normal 3 2 4 4 6 2 2" xfId="24193"/>
    <cellStyle name="Normal 3 2 4 4 6 2 2 2" xfId="24194"/>
    <cellStyle name="Normal 3 2 4 4 6 2 2 3" xfId="24195"/>
    <cellStyle name="Normal 3 2 4 4 6 2 2 4" xfId="24196"/>
    <cellStyle name="Normal 3 2 4 4 6 2 3" xfId="24197"/>
    <cellStyle name="Normal 3 2 4 4 6 2 4" xfId="24198"/>
    <cellStyle name="Normal 3 2 4 4 6 2 5" xfId="24199"/>
    <cellStyle name="Normal 3 2 4 4 6 3" xfId="24200"/>
    <cellStyle name="Normal 3 2 4 4 6 3 2" xfId="24201"/>
    <cellStyle name="Normal 3 2 4 4 6 3 3" xfId="24202"/>
    <cellStyle name="Normal 3 2 4 4 6 3 4" xfId="24203"/>
    <cellStyle name="Normal 3 2 4 4 6 4" xfId="24204"/>
    <cellStyle name="Normal 3 2 4 4 6 4 2" xfId="24205"/>
    <cellStyle name="Normal 3 2 4 4 6 4 3" xfId="24206"/>
    <cellStyle name="Normal 3 2 4 4 6 4 4" xfId="24207"/>
    <cellStyle name="Normal 3 2 4 4 6 5" xfId="24208"/>
    <cellStyle name="Normal 3 2 4 4 6 6" xfId="24209"/>
    <cellStyle name="Normal 3 2 4 4 6 7" xfId="24210"/>
    <cellStyle name="Normal 3 2 4 4 7" xfId="484"/>
    <cellStyle name="Normal 3 2 4 4 7 2" xfId="24211"/>
    <cellStyle name="Normal 3 2 4 4 7 2 2" xfId="24212"/>
    <cellStyle name="Normal 3 2 4 4 7 2 3" xfId="24213"/>
    <cellStyle name="Normal 3 2 4 4 7 2 4" xfId="24214"/>
    <cellStyle name="Normal 3 2 4 4 7 3" xfId="24215"/>
    <cellStyle name="Normal 3 2 4 4 7 3 2" xfId="24216"/>
    <cellStyle name="Normal 3 2 4 4 7 3 3" xfId="24217"/>
    <cellStyle name="Normal 3 2 4 4 7 3 4" xfId="24218"/>
    <cellStyle name="Normal 3 2 4 4 7 4" xfId="24219"/>
    <cellStyle name="Normal 3 2 4 4 7 5" xfId="24220"/>
    <cellStyle name="Normal 3 2 4 4 7 6" xfId="24221"/>
    <cellStyle name="Normal 3 2 4 4 8" xfId="24222"/>
    <cellStyle name="Normal 3 2 4 4 8 2" xfId="24223"/>
    <cellStyle name="Normal 3 2 4 4 8 2 2" xfId="24224"/>
    <cellStyle name="Normal 3 2 4 4 8 2 3" xfId="24225"/>
    <cellStyle name="Normal 3 2 4 4 8 2 4" xfId="24226"/>
    <cellStyle name="Normal 3 2 4 4 8 3" xfId="24227"/>
    <cellStyle name="Normal 3 2 4 4 8 4" xfId="24228"/>
    <cellStyle name="Normal 3 2 4 4 8 5" xfId="24229"/>
    <cellStyle name="Normal 3 2 4 4 9" xfId="24230"/>
    <cellStyle name="Normal 3 2 4 4 9 2" xfId="24231"/>
    <cellStyle name="Normal 3 2 4 4 9 3" xfId="24232"/>
    <cellStyle name="Normal 3 2 4 4 9 4" xfId="24233"/>
    <cellStyle name="Normal 3 2 4 5" xfId="374"/>
    <cellStyle name="Normal 3 2 4 5 2" xfId="1145"/>
    <cellStyle name="Normal 3 2 4 5 2 2" xfId="24234"/>
    <cellStyle name="Normal 3 2 4 5 2 2 2" xfId="24235"/>
    <cellStyle name="Normal 3 2 4 5 2 2 2 2" xfId="24236"/>
    <cellStyle name="Normal 3 2 4 5 2 2 2 3" xfId="24237"/>
    <cellStyle name="Normal 3 2 4 5 2 2 2 4" xfId="24238"/>
    <cellStyle name="Normal 3 2 4 5 2 2 3" xfId="24239"/>
    <cellStyle name="Normal 3 2 4 5 2 2 4" xfId="24240"/>
    <cellStyle name="Normal 3 2 4 5 2 2 5" xfId="24241"/>
    <cellStyle name="Normal 3 2 4 5 2 3" xfId="24242"/>
    <cellStyle name="Normal 3 2 4 5 2 3 2" xfId="24243"/>
    <cellStyle name="Normal 3 2 4 5 2 3 3" xfId="24244"/>
    <cellStyle name="Normal 3 2 4 5 2 3 4" xfId="24245"/>
    <cellStyle name="Normal 3 2 4 5 2 4" xfId="24246"/>
    <cellStyle name="Normal 3 2 4 5 2 4 2" xfId="24247"/>
    <cellStyle name="Normal 3 2 4 5 2 4 3" xfId="24248"/>
    <cellStyle name="Normal 3 2 4 5 2 4 4" xfId="24249"/>
    <cellStyle name="Normal 3 2 4 5 2 5" xfId="24250"/>
    <cellStyle name="Normal 3 2 4 5 2 6" xfId="24251"/>
    <cellStyle name="Normal 3 2 4 5 2 7" xfId="24252"/>
    <cellStyle name="Normal 3 2 4 5 3" xfId="1472"/>
    <cellStyle name="Normal 3 2 4 5 3 2" xfId="24253"/>
    <cellStyle name="Normal 3 2 4 5 3 2 2" xfId="24254"/>
    <cellStyle name="Normal 3 2 4 5 3 2 2 2" xfId="24255"/>
    <cellStyle name="Normal 3 2 4 5 3 2 2 3" xfId="24256"/>
    <cellStyle name="Normal 3 2 4 5 3 2 2 4" xfId="24257"/>
    <cellStyle name="Normal 3 2 4 5 3 2 3" xfId="24258"/>
    <cellStyle name="Normal 3 2 4 5 3 2 4" xfId="24259"/>
    <cellStyle name="Normal 3 2 4 5 3 2 5" xfId="24260"/>
    <cellStyle name="Normal 3 2 4 5 3 3" xfId="24261"/>
    <cellStyle name="Normal 3 2 4 5 3 3 2" xfId="24262"/>
    <cellStyle name="Normal 3 2 4 5 3 3 3" xfId="24263"/>
    <cellStyle name="Normal 3 2 4 5 3 3 4" xfId="24264"/>
    <cellStyle name="Normal 3 2 4 5 3 4" xfId="24265"/>
    <cellStyle name="Normal 3 2 4 5 3 4 2" xfId="24266"/>
    <cellStyle name="Normal 3 2 4 5 3 4 3" xfId="24267"/>
    <cellStyle name="Normal 3 2 4 5 3 4 4" xfId="24268"/>
    <cellStyle name="Normal 3 2 4 5 3 5" xfId="24269"/>
    <cellStyle name="Normal 3 2 4 5 3 6" xfId="24270"/>
    <cellStyle name="Normal 3 2 4 5 3 7" xfId="24271"/>
    <cellStyle name="Normal 3 2 4 5 4" xfId="24272"/>
    <cellStyle name="Normal 3 2 4 5 4 2" xfId="24273"/>
    <cellStyle name="Normal 3 2 4 5 4 2 2" xfId="24274"/>
    <cellStyle name="Normal 3 2 4 5 4 2 3" xfId="24275"/>
    <cellStyle name="Normal 3 2 4 5 4 2 4" xfId="24276"/>
    <cellStyle name="Normal 3 2 4 5 4 3" xfId="24277"/>
    <cellStyle name="Normal 3 2 4 5 4 3 2" xfId="24278"/>
    <cellStyle name="Normal 3 2 4 5 4 3 3" xfId="24279"/>
    <cellStyle name="Normal 3 2 4 5 4 3 4" xfId="24280"/>
    <cellStyle name="Normal 3 2 4 5 4 4" xfId="24281"/>
    <cellStyle name="Normal 3 2 4 5 4 5" xfId="24282"/>
    <cellStyle name="Normal 3 2 4 5 4 6" xfId="24283"/>
    <cellStyle name="Normal 3 2 4 5 5" xfId="24284"/>
    <cellStyle name="Normal 3 2 4 5 5 2" xfId="24285"/>
    <cellStyle name="Normal 3 2 4 5 5 3" xfId="24286"/>
    <cellStyle name="Normal 3 2 4 5 5 4" xfId="24287"/>
    <cellStyle name="Normal 3 2 4 5 6" xfId="24288"/>
    <cellStyle name="Normal 3 2 4 5 6 2" xfId="24289"/>
    <cellStyle name="Normal 3 2 4 5 6 3" xfId="24290"/>
    <cellStyle name="Normal 3 2 4 5 6 4" xfId="24291"/>
    <cellStyle name="Normal 3 2 4 5 7" xfId="24292"/>
    <cellStyle name="Normal 3 2 4 5 8" xfId="24293"/>
    <cellStyle name="Normal 3 2 4 5 9" xfId="24294"/>
    <cellStyle name="Normal 3 2 4 6" xfId="596"/>
    <cellStyle name="Normal 3 2 4 6 2" xfId="24295"/>
    <cellStyle name="Normal 3 2 4 6 2 2" xfId="24296"/>
    <cellStyle name="Normal 3 2 4 6 2 2 2" xfId="24297"/>
    <cellStyle name="Normal 3 2 4 6 2 2 3" xfId="24298"/>
    <cellStyle name="Normal 3 2 4 6 2 2 4" xfId="24299"/>
    <cellStyle name="Normal 3 2 4 6 2 3" xfId="24300"/>
    <cellStyle name="Normal 3 2 4 6 2 4" xfId="24301"/>
    <cellStyle name="Normal 3 2 4 6 2 5" xfId="24302"/>
    <cellStyle name="Normal 3 2 4 6 3" xfId="24303"/>
    <cellStyle name="Normal 3 2 4 6 3 2" xfId="24304"/>
    <cellStyle name="Normal 3 2 4 6 3 3" xfId="24305"/>
    <cellStyle name="Normal 3 2 4 6 3 4" xfId="24306"/>
    <cellStyle name="Normal 3 2 4 6 4" xfId="24307"/>
    <cellStyle name="Normal 3 2 4 6 4 2" xfId="24308"/>
    <cellStyle name="Normal 3 2 4 6 4 3" xfId="24309"/>
    <cellStyle name="Normal 3 2 4 6 4 4" xfId="24310"/>
    <cellStyle name="Normal 3 2 4 6 5" xfId="24311"/>
    <cellStyle name="Normal 3 2 4 6 6" xfId="24312"/>
    <cellStyle name="Normal 3 2 4 6 7" xfId="24313"/>
    <cellStyle name="Normal 3 2 4 7" xfId="818"/>
    <cellStyle name="Normal 3 2 4 7 2" xfId="24314"/>
    <cellStyle name="Normal 3 2 4 7 2 2" xfId="24315"/>
    <cellStyle name="Normal 3 2 4 7 2 2 2" xfId="24316"/>
    <cellStyle name="Normal 3 2 4 7 2 2 3" xfId="24317"/>
    <cellStyle name="Normal 3 2 4 7 2 2 4" xfId="24318"/>
    <cellStyle name="Normal 3 2 4 7 2 3" xfId="24319"/>
    <cellStyle name="Normal 3 2 4 7 2 4" xfId="24320"/>
    <cellStyle name="Normal 3 2 4 7 2 5" xfId="24321"/>
    <cellStyle name="Normal 3 2 4 7 3" xfId="24322"/>
    <cellStyle name="Normal 3 2 4 7 3 2" xfId="24323"/>
    <cellStyle name="Normal 3 2 4 7 3 3" xfId="24324"/>
    <cellStyle name="Normal 3 2 4 7 3 4" xfId="24325"/>
    <cellStyle name="Normal 3 2 4 7 4" xfId="24326"/>
    <cellStyle name="Normal 3 2 4 7 4 2" xfId="24327"/>
    <cellStyle name="Normal 3 2 4 7 4 3" xfId="24328"/>
    <cellStyle name="Normal 3 2 4 7 4 4" xfId="24329"/>
    <cellStyle name="Normal 3 2 4 7 5" xfId="24330"/>
    <cellStyle name="Normal 3 2 4 7 6" xfId="24331"/>
    <cellStyle name="Normal 3 2 4 7 7" xfId="24332"/>
    <cellStyle name="Normal 3 2 4 8" xfId="1033"/>
    <cellStyle name="Normal 3 2 4 8 2" xfId="24333"/>
    <cellStyle name="Normal 3 2 4 8 2 2" xfId="24334"/>
    <cellStyle name="Normal 3 2 4 8 2 2 2" xfId="24335"/>
    <cellStyle name="Normal 3 2 4 8 2 2 3" xfId="24336"/>
    <cellStyle name="Normal 3 2 4 8 2 2 4" xfId="24337"/>
    <cellStyle name="Normal 3 2 4 8 2 3" xfId="24338"/>
    <cellStyle name="Normal 3 2 4 8 2 4" xfId="24339"/>
    <cellStyle name="Normal 3 2 4 8 2 5" xfId="24340"/>
    <cellStyle name="Normal 3 2 4 8 3" xfId="24341"/>
    <cellStyle name="Normal 3 2 4 8 3 2" xfId="24342"/>
    <cellStyle name="Normal 3 2 4 8 3 3" xfId="24343"/>
    <cellStyle name="Normal 3 2 4 8 3 4" xfId="24344"/>
    <cellStyle name="Normal 3 2 4 8 4" xfId="24345"/>
    <cellStyle name="Normal 3 2 4 8 4 2" xfId="24346"/>
    <cellStyle name="Normal 3 2 4 8 4 3" xfId="24347"/>
    <cellStyle name="Normal 3 2 4 8 4 4" xfId="24348"/>
    <cellStyle name="Normal 3 2 4 8 5" xfId="24349"/>
    <cellStyle name="Normal 3 2 4 8 6" xfId="24350"/>
    <cellStyle name="Normal 3 2 4 8 7" xfId="24351"/>
    <cellStyle name="Normal 3 2 4 9" xfId="1360"/>
    <cellStyle name="Normal 3 2 4 9 2" xfId="24352"/>
    <cellStyle name="Normal 3 2 4 9 2 2" xfId="24353"/>
    <cellStyle name="Normal 3 2 4 9 2 2 2" xfId="24354"/>
    <cellStyle name="Normal 3 2 4 9 2 2 3" xfId="24355"/>
    <cellStyle name="Normal 3 2 4 9 2 2 4" xfId="24356"/>
    <cellStyle name="Normal 3 2 4 9 2 3" xfId="24357"/>
    <cellStyle name="Normal 3 2 4 9 2 4" xfId="24358"/>
    <cellStyle name="Normal 3 2 4 9 2 5" xfId="24359"/>
    <cellStyle name="Normal 3 2 4 9 3" xfId="24360"/>
    <cellStyle name="Normal 3 2 4 9 3 2" xfId="24361"/>
    <cellStyle name="Normal 3 2 4 9 3 3" xfId="24362"/>
    <cellStyle name="Normal 3 2 4 9 3 4" xfId="24363"/>
    <cellStyle name="Normal 3 2 4 9 4" xfId="24364"/>
    <cellStyle name="Normal 3 2 4 9 4 2" xfId="24365"/>
    <cellStyle name="Normal 3 2 4 9 4 3" xfId="24366"/>
    <cellStyle name="Normal 3 2 4 9 4 4" xfId="24367"/>
    <cellStyle name="Normal 3 2 4 9 5" xfId="24368"/>
    <cellStyle name="Normal 3 2 4 9 6" xfId="24369"/>
    <cellStyle name="Normal 3 2 4 9 7" xfId="24370"/>
    <cellStyle name="Normal 3 2 5" xfId="62"/>
    <cellStyle name="Normal 3 2 5 10" xfId="24371"/>
    <cellStyle name="Normal 3 2 5 10 2" xfId="24372"/>
    <cellStyle name="Normal 3 2 5 10 2 2" xfId="24373"/>
    <cellStyle name="Normal 3 2 5 10 2 3" xfId="24374"/>
    <cellStyle name="Normal 3 2 5 10 2 4" xfId="24375"/>
    <cellStyle name="Normal 3 2 5 10 3" xfId="24376"/>
    <cellStyle name="Normal 3 2 5 10 4" xfId="24377"/>
    <cellStyle name="Normal 3 2 5 10 5" xfId="24378"/>
    <cellStyle name="Normal 3 2 5 11" xfId="24379"/>
    <cellStyle name="Normal 3 2 5 11 2" xfId="24380"/>
    <cellStyle name="Normal 3 2 5 11 3" xfId="24381"/>
    <cellStyle name="Normal 3 2 5 11 4" xfId="24382"/>
    <cellStyle name="Normal 3 2 5 12" xfId="24383"/>
    <cellStyle name="Normal 3 2 5 12 2" xfId="24384"/>
    <cellStyle name="Normal 3 2 5 12 3" xfId="24385"/>
    <cellStyle name="Normal 3 2 5 12 4" xfId="24386"/>
    <cellStyle name="Normal 3 2 5 13" xfId="24387"/>
    <cellStyle name="Normal 3 2 5 14" xfId="24388"/>
    <cellStyle name="Normal 3 2 5 15" xfId="24389"/>
    <cellStyle name="Normal 3 2 5 2" xfId="210"/>
    <cellStyle name="Normal 3 2 5 2 10" xfId="24390"/>
    <cellStyle name="Normal 3 2 5 2 10 2" xfId="24391"/>
    <cellStyle name="Normal 3 2 5 2 10 3" xfId="24392"/>
    <cellStyle name="Normal 3 2 5 2 10 4" xfId="24393"/>
    <cellStyle name="Normal 3 2 5 2 11" xfId="24394"/>
    <cellStyle name="Normal 3 2 5 2 12" xfId="24395"/>
    <cellStyle name="Normal 3 2 5 2 13" xfId="24396"/>
    <cellStyle name="Normal 3 2 5 2 2" xfId="768"/>
    <cellStyle name="Normal 3 2 5 2 2 2" xfId="24397"/>
    <cellStyle name="Normal 3 2 5 2 2 2 2" xfId="24398"/>
    <cellStyle name="Normal 3 2 5 2 2 2 2 2" xfId="24399"/>
    <cellStyle name="Normal 3 2 5 2 2 2 2 3" xfId="24400"/>
    <cellStyle name="Normal 3 2 5 2 2 2 2 4" xfId="24401"/>
    <cellStyle name="Normal 3 2 5 2 2 2 3" xfId="24402"/>
    <cellStyle name="Normal 3 2 5 2 2 2 4" xfId="24403"/>
    <cellStyle name="Normal 3 2 5 2 2 2 5" xfId="24404"/>
    <cellStyle name="Normal 3 2 5 2 2 3" xfId="24405"/>
    <cellStyle name="Normal 3 2 5 2 2 3 2" xfId="24406"/>
    <cellStyle name="Normal 3 2 5 2 2 3 3" xfId="24407"/>
    <cellStyle name="Normal 3 2 5 2 2 3 4" xfId="24408"/>
    <cellStyle name="Normal 3 2 5 2 2 4" xfId="24409"/>
    <cellStyle name="Normal 3 2 5 2 2 4 2" xfId="24410"/>
    <cellStyle name="Normal 3 2 5 2 2 4 3" xfId="24411"/>
    <cellStyle name="Normal 3 2 5 2 2 4 4" xfId="24412"/>
    <cellStyle name="Normal 3 2 5 2 2 5" xfId="24413"/>
    <cellStyle name="Normal 3 2 5 2 2 6" xfId="24414"/>
    <cellStyle name="Normal 3 2 5 2 2 7" xfId="24415"/>
    <cellStyle name="Normal 3 2 5 2 3" xfId="990"/>
    <cellStyle name="Normal 3 2 5 2 3 2" xfId="24416"/>
    <cellStyle name="Normal 3 2 5 2 3 2 2" xfId="24417"/>
    <cellStyle name="Normal 3 2 5 2 3 2 2 2" xfId="24418"/>
    <cellStyle name="Normal 3 2 5 2 3 2 2 3" xfId="24419"/>
    <cellStyle name="Normal 3 2 5 2 3 2 2 4" xfId="24420"/>
    <cellStyle name="Normal 3 2 5 2 3 2 3" xfId="24421"/>
    <cellStyle name="Normal 3 2 5 2 3 2 4" xfId="24422"/>
    <cellStyle name="Normal 3 2 5 2 3 2 5" xfId="24423"/>
    <cellStyle name="Normal 3 2 5 2 3 3" xfId="24424"/>
    <cellStyle name="Normal 3 2 5 2 3 3 2" xfId="24425"/>
    <cellStyle name="Normal 3 2 5 2 3 3 3" xfId="24426"/>
    <cellStyle name="Normal 3 2 5 2 3 3 4" xfId="24427"/>
    <cellStyle name="Normal 3 2 5 2 3 4" xfId="24428"/>
    <cellStyle name="Normal 3 2 5 2 3 4 2" xfId="24429"/>
    <cellStyle name="Normal 3 2 5 2 3 4 3" xfId="24430"/>
    <cellStyle name="Normal 3 2 5 2 3 4 4" xfId="24431"/>
    <cellStyle name="Normal 3 2 5 2 3 5" xfId="24432"/>
    <cellStyle name="Normal 3 2 5 2 3 6" xfId="24433"/>
    <cellStyle name="Normal 3 2 5 2 3 7" xfId="24434"/>
    <cellStyle name="Normal 3 2 5 2 4" xfId="1317"/>
    <cellStyle name="Normal 3 2 5 2 4 2" xfId="24435"/>
    <cellStyle name="Normal 3 2 5 2 4 2 2" xfId="24436"/>
    <cellStyle name="Normal 3 2 5 2 4 2 2 2" xfId="24437"/>
    <cellStyle name="Normal 3 2 5 2 4 2 2 3" xfId="24438"/>
    <cellStyle name="Normal 3 2 5 2 4 2 2 4" xfId="24439"/>
    <cellStyle name="Normal 3 2 5 2 4 2 3" xfId="24440"/>
    <cellStyle name="Normal 3 2 5 2 4 2 4" xfId="24441"/>
    <cellStyle name="Normal 3 2 5 2 4 2 5" xfId="24442"/>
    <cellStyle name="Normal 3 2 5 2 4 3" xfId="24443"/>
    <cellStyle name="Normal 3 2 5 2 4 3 2" xfId="24444"/>
    <cellStyle name="Normal 3 2 5 2 4 3 3" xfId="24445"/>
    <cellStyle name="Normal 3 2 5 2 4 3 4" xfId="24446"/>
    <cellStyle name="Normal 3 2 5 2 4 4" xfId="24447"/>
    <cellStyle name="Normal 3 2 5 2 4 4 2" xfId="24448"/>
    <cellStyle name="Normal 3 2 5 2 4 4 3" xfId="24449"/>
    <cellStyle name="Normal 3 2 5 2 4 4 4" xfId="24450"/>
    <cellStyle name="Normal 3 2 5 2 4 5" xfId="24451"/>
    <cellStyle name="Normal 3 2 5 2 4 6" xfId="24452"/>
    <cellStyle name="Normal 3 2 5 2 4 7" xfId="24453"/>
    <cellStyle name="Normal 3 2 5 2 5" xfId="1644"/>
    <cellStyle name="Normal 3 2 5 2 5 2" xfId="24454"/>
    <cellStyle name="Normal 3 2 5 2 5 2 2" xfId="24455"/>
    <cellStyle name="Normal 3 2 5 2 5 2 2 2" xfId="24456"/>
    <cellStyle name="Normal 3 2 5 2 5 2 2 3" xfId="24457"/>
    <cellStyle name="Normal 3 2 5 2 5 2 2 4" xfId="24458"/>
    <cellStyle name="Normal 3 2 5 2 5 2 3" xfId="24459"/>
    <cellStyle name="Normal 3 2 5 2 5 2 4" xfId="24460"/>
    <cellStyle name="Normal 3 2 5 2 5 2 5" xfId="24461"/>
    <cellStyle name="Normal 3 2 5 2 5 3" xfId="24462"/>
    <cellStyle name="Normal 3 2 5 2 5 3 2" xfId="24463"/>
    <cellStyle name="Normal 3 2 5 2 5 3 3" xfId="24464"/>
    <cellStyle name="Normal 3 2 5 2 5 3 4" xfId="24465"/>
    <cellStyle name="Normal 3 2 5 2 5 4" xfId="24466"/>
    <cellStyle name="Normal 3 2 5 2 5 4 2" xfId="24467"/>
    <cellStyle name="Normal 3 2 5 2 5 4 3" xfId="24468"/>
    <cellStyle name="Normal 3 2 5 2 5 4 4" xfId="24469"/>
    <cellStyle name="Normal 3 2 5 2 5 5" xfId="24470"/>
    <cellStyle name="Normal 3 2 5 2 5 6" xfId="24471"/>
    <cellStyle name="Normal 3 2 5 2 5 7" xfId="24472"/>
    <cellStyle name="Normal 3 2 5 2 6" xfId="1866"/>
    <cellStyle name="Normal 3 2 5 2 6 2" xfId="24473"/>
    <cellStyle name="Normal 3 2 5 2 6 2 2" xfId="24474"/>
    <cellStyle name="Normal 3 2 5 2 6 2 2 2" xfId="24475"/>
    <cellStyle name="Normal 3 2 5 2 6 2 2 3" xfId="24476"/>
    <cellStyle name="Normal 3 2 5 2 6 2 2 4" xfId="24477"/>
    <cellStyle name="Normal 3 2 5 2 6 2 3" xfId="24478"/>
    <cellStyle name="Normal 3 2 5 2 6 2 4" xfId="24479"/>
    <cellStyle name="Normal 3 2 5 2 6 2 5" xfId="24480"/>
    <cellStyle name="Normal 3 2 5 2 6 3" xfId="24481"/>
    <cellStyle name="Normal 3 2 5 2 6 3 2" xfId="24482"/>
    <cellStyle name="Normal 3 2 5 2 6 3 3" xfId="24483"/>
    <cellStyle name="Normal 3 2 5 2 6 3 4" xfId="24484"/>
    <cellStyle name="Normal 3 2 5 2 6 4" xfId="24485"/>
    <cellStyle name="Normal 3 2 5 2 6 4 2" xfId="24486"/>
    <cellStyle name="Normal 3 2 5 2 6 4 3" xfId="24487"/>
    <cellStyle name="Normal 3 2 5 2 6 4 4" xfId="24488"/>
    <cellStyle name="Normal 3 2 5 2 6 5" xfId="24489"/>
    <cellStyle name="Normal 3 2 5 2 6 6" xfId="24490"/>
    <cellStyle name="Normal 3 2 5 2 6 7" xfId="24491"/>
    <cellStyle name="Normal 3 2 5 2 7" xfId="546"/>
    <cellStyle name="Normal 3 2 5 2 7 2" xfId="24492"/>
    <cellStyle name="Normal 3 2 5 2 7 2 2" xfId="24493"/>
    <cellStyle name="Normal 3 2 5 2 7 2 3" xfId="24494"/>
    <cellStyle name="Normal 3 2 5 2 7 2 4" xfId="24495"/>
    <cellStyle name="Normal 3 2 5 2 7 3" xfId="24496"/>
    <cellStyle name="Normal 3 2 5 2 7 3 2" xfId="24497"/>
    <cellStyle name="Normal 3 2 5 2 7 3 3" xfId="24498"/>
    <cellStyle name="Normal 3 2 5 2 7 3 4" xfId="24499"/>
    <cellStyle name="Normal 3 2 5 2 7 4" xfId="24500"/>
    <cellStyle name="Normal 3 2 5 2 7 5" xfId="24501"/>
    <cellStyle name="Normal 3 2 5 2 7 6" xfId="24502"/>
    <cellStyle name="Normal 3 2 5 2 8" xfId="24503"/>
    <cellStyle name="Normal 3 2 5 2 8 2" xfId="24504"/>
    <cellStyle name="Normal 3 2 5 2 8 2 2" xfId="24505"/>
    <cellStyle name="Normal 3 2 5 2 8 2 3" xfId="24506"/>
    <cellStyle name="Normal 3 2 5 2 8 2 4" xfId="24507"/>
    <cellStyle name="Normal 3 2 5 2 8 3" xfId="24508"/>
    <cellStyle name="Normal 3 2 5 2 8 4" xfId="24509"/>
    <cellStyle name="Normal 3 2 5 2 8 5" xfId="24510"/>
    <cellStyle name="Normal 3 2 5 2 9" xfId="24511"/>
    <cellStyle name="Normal 3 2 5 2 9 2" xfId="24512"/>
    <cellStyle name="Normal 3 2 5 2 9 3" xfId="24513"/>
    <cellStyle name="Normal 3 2 5 2 9 4" xfId="24514"/>
    <cellStyle name="Normal 3 2 5 3" xfId="398"/>
    <cellStyle name="Normal 3 2 5 3 2" xfId="1169"/>
    <cellStyle name="Normal 3 2 5 3 2 2" xfId="24515"/>
    <cellStyle name="Normal 3 2 5 3 2 2 2" xfId="24516"/>
    <cellStyle name="Normal 3 2 5 3 2 2 2 2" xfId="24517"/>
    <cellStyle name="Normal 3 2 5 3 2 2 2 3" xfId="24518"/>
    <cellStyle name="Normal 3 2 5 3 2 2 2 4" xfId="24519"/>
    <cellStyle name="Normal 3 2 5 3 2 2 3" xfId="24520"/>
    <cellStyle name="Normal 3 2 5 3 2 2 4" xfId="24521"/>
    <cellStyle name="Normal 3 2 5 3 2 2 5" xfId="24522"/>
    <cellStyle name="Normal 3 2 5 3 2 3" xfId="24523"/>
    <cellStyle name="Normal 3 2 5 3 2 3 2" xfId="24524"/>
    <cellStyle name="Normal 3 2 5 3 2 3 3" xfId="24525"/>
    <cellStyle name="Normal 3 2 5 3 2 3 4" xfId="24526"/>
    <cellStyle name="Normal 3 2 5 3 2 4" xfId="24527"/>
    <cellStyle name="Normal 3 2 5 3 2 4 2" xfId="24528"/>
    <cellStyle name="Normal 3 2 5 3 2 4 3" xfId="24529"/>
    <cellStyle name="Normal 3 2 5 3 2 4 4" xfId="24530"/>
    <cellStyle name="Normal 3 2 5 3 2 5" xfId="24531"/>
    <cellStyle name="Normal 3 2 5 3 2 6" xfId="24532"/>
    <cellStyle name="Normal 3 2 5 3 2 7" xfId="24533"/>
    <cellStyle name="Normal 3 2 5 3 3" xfId="1496"/>
    <cellStyle name="Normal 3 2 5 3 3 2" xfId="24534"/>
    <cellStyle name="Normal 3 2 5 3 3 2 2" xfId="24535"/>
    <cellStyle name="Normal 3 2 5 3 3 2 2 2" xfId="24536"/>
    <cellStyle name="Normal 3 2 5 3 3 2 2 3" xfId="24537"/>
    <cellStyle name="Normal 3 2 5 3 3 2 2 4" xfId="24538"/>
    <cellStyle name="Normal 3 2 5 3 3 2 3" xfId="24539"/>
    <cellStyle name="Normal 3 2 5 3 3 2 4" xfId="24540"/>
    <cellStyle name="Normal 3 2 5 3 3 2 5" xfId="24541"/>
    <cellStyle name="Normal 3 2 5 3 3 3" xfId="24542"/>
    <cellStyle name="Normal 3 2 5 3 3 3 2" xfId="24543"/>
    <cellStyle name="Normal 3 2 5 3 3 3 3" xfId="24544"/>
    <cellStyle name="Normal 3 2 5 3 3 3 4" xfId="24545"/>
    <cellStyle name="Normal 3 2 5 3 3 4" xfId="24546"/>
    <cellStyle name="Normal 3 2 5 3 3 4 2" xfId="24547"/>
    <cellStyle name="Normal 3 2 5 3 3 4 3" xfId="24548"/>
    <cellStyle name="Normal 3 2 5 3 3 4 4" xfId="24549"/>
    <cellStyle name="Normal 3 2 5 3 3 5" xfId="24550"/>
    <cellStyle name="Normal 3 2 5 3 3 6" xfId="24551"/>
    <cellStyle name="Normal 3 2 5 3 3 7" xfId="24552"/>
    <cellStyle name="Normal 3 2 5 3 4" xfId="24553"/>
    <cellStyle name="Normal 3 2 5 3 4 2" xfId="24554"/>
    <cellStyle name="Normal 3 2 5 3 4 2 2" xfId="24555"/>
    <cellStyle name="Normal 3 2 5 3 4 2 3" xfId="24556"/>
    <cellStyle name="Normal 3 2 5 3 4 2 4" xfId="24557"/>
    <cellStyle name="Normal 3 2 5 3 4 3" xfId="24558"/>
    <cellStyle name="Normal 3 2 5 3 4 3 2" xfId="24559"/>
    <cellStyle name="Normal 3 2 5 3 4 3 3" xfId="24560"/>
    <cellStyle name="Normal 3 2 5 3 4 3 4" xfId="24561"/>
    <cellStyle name="Normal 3 2 5 3 4 4" xfId="24562"/>
    <cellStyle name="Normal 3 2 5 3 4 5" xfId="24563"/>
    <cellStyle name="Normal 3 2 5 3 4 6" xfId="24564"/>
    <cellStyle name="Normal 3 2 5 3 5" xfId="24565"/>
    <cellStyle name="Normal 3 2 5 3 5 2" xfId="24566"/>
    <cellStyle name="Normal 3 2 5 3 5 3" xfId="24567"/>
    <cellStyle name="Normal 3 2 5 3 5 4" xfId="24568"/>
    <cellStyle name="Normal 3 2 5 3 6" xfId="24569"/>
    <cellStyle name="Normal 3 2 5 3 6 2" xfId="24570"/>
    <cellStyle name="Normal 3 2 5 3 6 3" xfId="24571"/>
    <cellStyle name="Normal 3 2 5 3 6 4" xfId="24572"/>
    <cellStyle name="Normal 3 2 5 3 7" xfId="24573"/>
    <cellStyle name="Normal 3 2 5 3 8" xfId="24574"/>
    <cellStyle name="Normal 3 2 5 3 9" xfId="24575"/>
    <cellStyle name="Normal 3 2 5 4" xfId="620"/>
    <cellStyle name="Normal 3 2 5 4 2" xfId="24576"/>
    <cellStyle name="Normal 3 2 5 4 2 2" xfId="24577"/>
    <cellStyle name="Normal 3 2 5 4 2 2 2" xfId="24578"/>
    <cellStyle name="Normal 3 2 5 4 2 2 3" xfId="24579"/>
    <cellStyle name="Normal 3 2 5 4 2 2 4" xfId="24580"/>
    <cellStyle name="Normal 3 2 5 4 2 3" xfId="24581"/>
    <cellStyle name="Normal 3 2 5 4 2 4" xfId="24582"/>
    <cellStyle name="Normal 3 2 5 4 2 5" xfId="24583"/>
    <cellStyle name="Normal 3 2 5 4 3" xfId="24584"/>
    <cellStyle name="Normal 3 2 5 4 3 2" xfId="24585"/>
    <cellStyle name="Normal 3 2 5 4 3 3" xfId="24586"/>
    <cellStyle name="Normal 3 2 5 4 3 4" xfId="24587"/>
    <cellStyle name="Normal 3 2 5 4 4" xfId="24588"/>
    <cellStyle name="Normal 3 2 5 4 4 2" xfId="24589"/>
    <cellStyle name="Normal 3 2 5 4 4 3" xfId="24590"/>
    <cellStyle name="Normal 3 2 5 4 4 4" xfId="24591"/>
    <cellStyle name="Normal 3 2 5 4 5" xfId="24592"/>
    <cellStyle name="Normal 3 2 5 4 6" xfId="24593"/>
    <cellStyle name="Normal 3 2 5 4 7" xfId="24594"/>
    <cellStyle name="Normal 3 2 5 5" xfId="842"/>
    <cellStyle name="Normal 3 2 5 5 2" xfId="24595"/>
    <cellStyle name="Normal 3 2 5 5 2 2" xfId="24596"/>
    <cellStyle name="Normal 3 2 5 5 2 2 2" xfId="24597"/>
    <cellStyle name="Normal 3 2 5 5 2 2 3" xfId="24598"/>
    <cellStyle name="Normal 3 2 5 5 2 2 4" xfId="24599"/>
    <cellStyle name="Normal 3 2 5 5 2 3" xfId="24600"/>
    <cellStyle name="Normal 3 2 5 5 2 4" xfId="24601"/>
    <cellStyle name="Normal 3 2 5 5 2 5" xfId="24602"/>
    <cellStyle name="Normal 3 2 5 5 3" xfId="24603"/>
    <cellStyle name="Normal 3 2 5 5 3 2" xfId="24604"/>
    <cellStyle name="Normal 3 2 5 5 3 3" xfId="24605"/>
    <cellStyle name="Normal 3 2 5 5 3 4" xfId="24606"/>
    <cellStyle name="Normal 3 2 5 5 4" xfId="24607"/>
    <cellStyle name="Normal 3 2 5 5 4 2" xfId="24608"/>
    <cellStyle name="Normal 3 2 5 5 4 3" xfId="24609"/>
    <cellStyle name="Normal 3 2 5 5 4 4" xfId="24610"/>
    <cellStyle name="Normal 3 2 5 5 5" xfId="24611"/>
    <cellStyle name="Normal 3 2 5 5 6" xfId="24612"/>
    <cellStyle name="Normal 3 2 5 5 7" xfId="24613"/>
    <cellStyle name="Normal 3 2 5 6" xfId="1095"/>
    <cellStyle name="Normal 3 2 5 6 2" xfId="24614"/>
    <cellStyle name="Normal 3 2 5 6 2 2" xfId="24615"/>
    <cellStyle name="Normal 3 2 5 6 2 2 2" xfId="24616"/>
    <cellStyle name="Normal 3 2 5 6 2 2 3" xfId="24617"/>
    <cellStyle name="Normal 3 2 5 6 2 2 4" xfId="24618"/>
    <cellStyle name="Normal 3 2 5 6 2 3" xfId="24619"/>
    <cellStyle name="Normal 3 2 5 6 2 4" xfId="24620"/>
    <cellStyle name="Normal 3 2 5 6 2 5" xfId="24621"/>
    <cellStyle name="Normal 3 2 5 6 3" xfId="24622"/>
    <cellStyle name="Normal 3 2 5 6 3 2" xfId="24623"/>
    <cellStyle name="Normal 3 2 5 6 3 3" xfId="24624"/>
    <cellStyle name="Normal 3 2 5 6 3 4" xfId="24625"/>
    <cellStyle name="Normal 3 2 5 6 4" xfId="24626"/>
    <cellStyle name="Normal 3 2 5 6 4 2" xfId="24627"/>
    <cellStyle name="Normal 3 2 5 6 4 3" xfId="24628"/>
    <cellStyle name="Normal 3 2 5 6 4 4" xfId="24629"/>
    <cellStyle name="Normal 3 2 5 6 5" xfId="24630"/>
    <cellStyle name="Normal 3 2 5 6 6" xfId="24631"/>
    <cellStyle name="Normal 3 2 5 6 7" xfId="24632"/>
    <cellStyle name="Normal 3 2 5 7" xfId="1422"/>
    <cellStyle name="Normal 3 2 5 7 2" xfId="24633"/>
    <cellStyle name="Normal 3 2 5 7 2 2" xfId="24634"/>
    <cellStyle name="Normal 3 2 5 7 2 2 2" xfId="24635"/>
    <cellStyle name="Normal 3 2 5 7 2 2 3" xfId="24636"/>
    <cellStyle name="Normal 3 2 5 7 2 2 4" xfId="24637"/>
    <cellStyle name="Normal 3 2 5 7 2 3" xfId="24638"/>
    <cellStyle name="Normal 3 2 5 7 2 4" xfId="24639"/>
    <cellStyle name="Normal 3 2 5 7 2 5" xfId="24640"/>
    <cellStyle name="Normal 3 2 5 7 3" xfId="24641"/>
    <cellStyle name="Normal 3 2 5 7 3 2" xfId="24642"/>
    <cellStyle name="Normal 3 2 5 7 3 3" xfId="24643"/>
    <cellStyle name="Normal 3 2 5 7 3 4" xfId="24644"/>
    <cellStyle name="Normal 3 2 5 7 4" xfId="24645"/>
    <cellStyle name="Normal 3 2 5 7 4 2" xfId="24646"/>
    <cellStyle name="Normal 3 2 5 7 4 3" xfId="24647"/>
    <cellStyle name="Normal 3 2 5 7 4 4" xfId="24648"/>
    <cellStyle name="Normal 3 2 5 7 5" xfId="24649"/>
    <cellStyle name="Normal 3 2 5 7 6" xfId="24650"/>
    <cellStyle name="Normal 3 2 5 7 7" xfId="24651"/>
    <cellStyle name="Normal 3 2 5 8" xfId="1718"/>
    <cellStyle name="Normal 3 2 5 8 2" xfId="24652"/>
    <cellStyle name="Normal 3 2 5 8 2 2" xfId="24653"/>
    <cellStyle name="Normal 3 2 5 8 2 2 2" xfId="24654"/>
    <cellStyle name="Normal 3 2 5 8 2 2 3" xfId="24655"/>
    <cellStyle name="Normal 3 2 5 8 2 2 4" xfId="24656"/>
    <cellStyle name="Normal 3 2 5 8 2 3" xfId="24657"/>
    <cellStyle name="Normal 3 2 5 8 2 4" xfId="24658"/>
    <cellStyle name="Normal 3 2 5 8 2 5" xfId="24659"/>
    <cellStyle name="Normal 3 2 5 8 3" xfId="24660"/>
    <cellStyle name="Normal 3 2 5 8 3 2" xfId="24661"/>
    <cellStyle name="Normal 3 2 5 8 3 3" xfId="24662"/>
    <cellStyle name="Normal 3 2 5 8 3 4" xfId="24663"/>
    <cellStyle name="Normal 3 2 5 8 4" xfId="24664"/>
    <cellStyle name="Normal 3 2 5 8 4 2" xfId="24665"/>
    <cellStyle name="Normal 3 2 5 8 4 3" xfId="24666"/>
    <cellStyle name="Normal 3 2 5 8 4 4" xfId="24667"/>
    <cellStyle name="Normal 3 2 5 8 5" xfId="24668"/>
    <cellStyle name="Normal 3 2 5 8 6" xfId="24669"/>
    <cellStyle name="Normal 3 2 5 8 7" xfId="24670"/>
    <cellStyle name="Normal 3 2 5 9" xfId="324"/>
    <cellStyle name="Normal 3 2 5 9 2" xfId="24671"/>
    <cellStyle name="Normal 3 2 5 9 2 2" xfId="24672"/>
    <cellStyle name="Normal 3 2 5 9 2 3" xfId="24673"/>
    <cellStyle name="Normal 3 2 5 9 2 4" xfId="24674"/>
    <cellStyle name="Normal 3 2 5 9 3" xfId="24675"/>
    <cellStyle name="Normal 3 2 5 9 3 2" xfId="24676"/>
    <cellStyle name="Normal 3 2 5 9 3 3" xfId="24677"/>
    <cellStyle name="Normal 3 2 5 9 3 4" xfId="24678"/>
    <cellStyle name="Normal 3 2 5 9 4" xfId="24679"/>
    <cellStyle name="Normal 3 2 5 9 5" xfId="24680"/>
    <cellStyle name="Normal 3 2 5 9 6" xfId="24681"/>
    <cellStyle name="Normal 3 2 6" xfId="93"/>
    <cellStyle name="Normal 3 2 6 10" xfId="24682"/>
    <cellStyle name="Normal 3 2 6 10 2" xfId="24683"/>
    <cellStyle name="Normal 3 2 6 10 2 2" xfId="24684"/>
    <cellStyle name="Normal 3 2 6 10 2 3" xfId="24685"/>
    <cellStyle name="Normal 3 2 6 10 2 4" xfId="24686"/>
    <cellStyle name="Normal 3 2 6 10 3" xfId="24687"/>
    <cellStyle name="Normal 3 2 6 10 4" xfId="24688"/>
    <cellStyle name="Normal 3 2 6 10 5" xfId="24689"/>
    <cellStyle name="Normal 3 2 6 11" xfId="24690"/>
    <cellStyle name="Normal 3 2 6 11 2" xfId="24691"/>
    <cellStyle name="Normal 3 2 6 11 3" xfId="24692"/>
    <cellStyle name="Normal 3 2 6 11 4" xfId="24693"/>
    <cellStyle name="Normal 3 2 6 12" xfId="24694"/>
    <cellStyle name="Normal 3 2 6 12 2" xfId="24695"/>
    <cellStyle name="Normal 3 2 6 12 3" xfId="24696"/>
    <cellStyle name="Normal 3 2 6 12 4" xfId="24697"/>
    <cellStyle name="Normal 3 2 6 13" xfId="24698"/>
    <cellStyle name="Normal 3 2 6 14" xfId="24699"/>
    <cellStyle name="Normal 3 2 6 15" xfId="24700"/>
    <cellStyle name="Normal 3 2 6 2" xfId="167"/>
    <cellStyle name="Normal 3 2 6 2 10" xfId="24701"/>
    <cellStyle name="Normal 3 2 6 2 10 2" xfId="24702"/>
    <cellStyle name="Normal 3 2 6 2 10 3" xfId="24703"/>
    <cellStyle name="Normal 3 2 6 2 10 4" xfId="24704"/>
    <cellStyle name="Normal 3 2 6 2 11" xfId="24705"/>
    <cellStyle name="Normal 3 2 6 2 12" xfId="24706"/>
    <cellStyle name="Normal 3 2 6 2 13" xfId="24707"/>
    <cellStyle name="Normal 3 2 6 2 2" xfId="725"/>
    <cellStyle name="Normal 3 2 6 2 2 2" xfId="24708"/>
    <cellStyle name="Normal 3 2 6 2 2 2 2" xfId="24709"/>
    <cellStyle name="Normal 3 2 6 2 2 2 2 2" xfId="24710"/>
    <cellStyle name="Normal 3 2 6 2 2 2 2 3" xfId="24711"/>
    <cellStyle name="Normal 3 2 6 2 2 2 2 4" xfId="24712"/>
    <cellStyle name="Normal 3 2 6 2 2 2 3" xfId="24713"/>
    <cellStyle name="Normal 3 2 6 2 2 2 4" xfId="24714"/>
    <cellStyle name="Normal 3 2 6 2 2 2 5" xfId="24715"/>
    <cellStyle name="Normal 3 2 6 2 2 3" xfId="24716"/>
    <cellStyle name="Normal 3 2 6 2 2 3 2" xfId="24717"/>
    <cellStyle name="Normal 3 2 6 2 2 3 3" xfId="24718"/>
    <cellStyle name="Normal 3 2 6 2 2 3 4" xfId="24719"/>
    <cellStyle name="Normal 3 2 6 2 2 4" xfId="24720"/>
    <cellStyle name="Normal 3 2 6 2 2 4 2" xfId="24721"/>
    <cellStyle name="Normal 3 2 6 2 2 4 3" xfId="24722"/>
    <cellStyle name="Normal 3 2 6 2 2 4 4" xfId="24723"/>
    <cellStyle name="Normal 3 2 6 2 2 5" xfId="24724"/>
    <cellStyle name="Normal 3 2 6 2 2 6" xfId="24725"/>
    <cellStyle name="Normal 3 2 6 2 2 7" xfId="24726"/>
    <cellStyle name="Normal 3 2 6 2 3" xfId="947"/>
    <cellStyle name="Normal 3 2 6 2 3 2" xfId="24727"/>
    <cellStyle name="Normal 3 2 6 2 3 2 2" xfId="24728"/>
    <cellStyle name="Normal 3 2 6 2 3 2 2 2" xfId="24729"/>
    <cellStyle name="Normal 3 2 6 2 3 2 2 3" xfId="24730"/>
    <cellStyle name="Normal 3 2 6 2 3 2 2 4" xfId="24731"/>
    <cellStyle name="Normal 3 2 6 2 3 2 3" xfId="24732"/>
    <cellStyle name="Normal 3 2 6 2 3 2 4" xfId="24733"/>
    <cellStyle name="Normal 3 2 6 2 3 2 5" xfId="24734"/>
    <cellStyle name="Normal 3 2 6 2 3 3" xfId="24735"/>
    <cellStyle name="Normal 3 2 6 2 3 3 2" xfId="24736"/>
    <cellStyle name="Normal 3 2 6 2 3 3 3" xfId="24737"/>
    <cellStyle name="Normal 3 2 6 2 3 3 4" xfId="24738"/>
    <cellStyle name="Normal 3 2 6 2 3 4" xfId="24739"/>
    <cellStyle name="Normal 3 2 6 2 3 4 2" xfId="24740"/>
    <cellStyle name="Normal 3 2 6 2 3 4 3" xfId="24741"/>
    <cellStyle name="Normal 3 2 6 2 3 4 4" xfId="24742"/>
    <cellStyle name="Normal 3 2 6 2 3 5" xfId="24743"/>
    <cellStyle name="Normal 3 2 6 2 3 6" xfId="24744"/>
    <cellStyle name="Normal 3 2 6 2 3 7" xfId="24745"/>
    <cellStyle name="Normal 3 2 6 2 4" xfId="1274"/>
    <cellStyle name="Normal 3 2 6 2 4 2" xfId="24746"/>
    <cellStyle name="Normal 3 2 6 2 4 2 2" xfId="24747"/>
    <cellStyle name="Normal 3 2 6 2 4 2 2 2" xfId="24748"/>
    <cellStyle name="Normal 3 2 6 2 4 2 2 3" xfId="24749"/>
    <cellStyle name="Normal 3 2 6 2 4 2 2 4" xfId="24750"/>
    <cellStyle name="Normal 3 2 6 2 4 2 3" xfId="24751"/>
    <cellStyle name="Normal 3 2 6 2 4 2 4" xfId="24752"/>
    <cellStyle name="Normal 3 2 6 2 4 2 5" xfId="24753"/>
    <cellStyle name="Normal 3 2 6 2 4 3" xfId="24754"/>
    <cellStyle name="Normal 3 2 6 2 4 3 2" xfId="24755"/>
    <cellStyle name="Normal 3 2 6 2 4 3 3" xfId="24756"/>
    <cellStyle name="Normal 3 2 6 2 4 3 4" xfId="24757"/>
    <cellStyle name="Normal 3 2 6 2 4 4" xfId="24758"/>
    <cellStyle name="Normal 3 2 6 2 4 4 2" xfId="24759"/>
    <cellStyle name="Normal 3 2 6 2 4 4 3" xfId="24760"/>
    <cellStyle name="Normal 3 2 6 2 4 4 4" xfId="24761"/>
    <cellStyle name="Normal 3 2 6 2 4 5" xfId="24762"/>
    <cellStyle name="Normal 3 2 6 2 4 6" xfId="24763"/>
    <cellStyle name="Normal 3 2 6 2 4 7" xfId="24764"/>
    <cellStyle name="Normal 3 2 6 2 5" xfId="1601"/>
    <cellStyle name="Normal 3 2 6 2 5 2" xfId="24765"/>
    <cellStyle name="Normal 3 2 6 2 5 2 2" xfId="24766"/>
    <cellStyle name="Normal 3 2 6 2 5 2 2 2" xfId="24767"/>
    <cellStyle name="Normal 3 2 6 2 5 2 2 3" xfId="24768"/>
    <cellStyle name="Normal 3 2 6 2 5 2 2 4" xfId="24769"/>
    <cellStyle name="Normal 3 2 6 2 5 2 3" xfId="24770"/>
    <cellStyle name="Normal 3 2 6 2 5 2 4" xfId="24771"/>
    <cellStyle name="Normal 3 2 6 2 5 2 5" xfId="24772"/>
    <cellStyle name="Normal 3 2 6 2 5 3" xfId="24773"/>
    <cellStyle name="Normal 3 2 6 2 5 3 2" xfId="24774"/>
    <cellStyle name="Normal 3 2 6 2 5 3 3" xfId="24775"/>
    <cellStyle name="Normal 3 2 6 2 5 3 4" xfId="24776"/>
    <cellStyle name="Normal 3 2 6 2 5 4" xfId="24777"/>
    <cellStyle name="Normal 3 2 6 2 5 4 2" xfId="24778"/>
    <cellStyle name="Normal 3 2 6 2 5 4 3" xfId="24779"/>
    <cellStyle name="Normal 3 2 6 2 5 4 4" xfId="24780"/>
    <cellStyle name="Normal 3 2 6 2 5 5" xfId="24781"/>
    <cellStyle name="Normal 3 2 6 2 5 6" xfId="24782"/>
    <cellStyle name="Normal 3 2 6 2 5 7" xfId="24783"/>
    <cellStyle name="Normal 3 2 6 2 6" xfId="1823"/>
    <cellStyle name="Normal 3 2 6 2 6 2" xfId="24784"/>
    <cellStyle name="Normal 3 2 6 2 6 2 2" xfId="24785"/>
    <cellStyle name="Normal 3 2 6 2 6 2 2 2" xfId="24786"/>
    <cellStyle name="Normal 3 2 6 2 6 2 2 3" xfId="24787"/>
    <cellStyle name="Normal 3 2 6 2 6 2 2 4" xfId="24788"/>
    <cellStyle name="Normal 3 2 6 2 6 2 3" xfId="24789"/>
    <cellStyle name="Normal 3 2 6 2 6 2 4" xfId="24790"/>
    <cellStyle name="Normal 3 2 6 2 6 2 5" xfId="24791"/>
    <cellStyle name="Normal 3 2 6 2 6 3" xfId="24792"/>
    <cellStyle name="Normal 3 2 6 2 6 3 2" xfId="24793"/>
    <cellStyle name="Normal 3 2 6 2 6 3 3" xfId="24794"/>
    <cellStyle name="Normal 3 2 6 2 6 3 4" xfId="24795"/>
    <cellStyle name="Normal 3 2 6 2 6 4" xfId="24796"/>
    <cellStyle name="Normal 3 2 6 2 6 4 2" xfId="24797"/>
    <cellStyle name="Normal 3 2 6 2 6 4 3" xfId="24798"/>
    <cellStyle name="Normal 3 2 6 2 6 4 4" xfId="24799"/>
    <cellStyle name="Normal 3 2 6 2 6 5" xfId="24800"/>
    <cellStyle name="Normal 3 2 6 2 6 6" xfId="24801"/>
    <cellStyle name="Normal 3 2 6 2 6 7" xfId="24802"/>
    <cellStyle name="Normal 3 2 6 2 7" xfId="503"/>
    <cellStyle name="Normal 3 2 6 2 7 2" xfId="24803"/>
    <cellStyle name="Normal 3 2 6 2 7 2 2" xfId="24804"/>
    <cellStyle name="Normal 3 2 6 2 7 2 3" xfId="24805"/>
    <cellStyle name="Normal 3 2 6 2 7 2 4" xfId="24806"/>
    <cellStyle name="Normal 3 2 6 2 7 3" xfId="24807"/>
    <cellStyle name="Normal 3 2 6 2 7 3 2" xfId="24808"/>
    <cellStyle name="Normal 3 2 6 2 7 3 3" xfId="24809"/>
    <cellStyle name="Normal 3 2 6 2 7 3 4" xfId="24810"/>
    <cellStyle name="Normal 3 2 6 2 7 4" xfId="24811"/>
    <cellStyle name="Normal 3 2 6 2 7 5" xfId="24812"/>
    <cellStyle name="Normal 3 2 6 2 7 6" xfId="24813"/>
    <cellStyle name="Normal 3 2 6 2 8" xfId="24814"/>
    <cellStyle name="Normal 3 2 6 2 8 2" xfId="24815"/>
    <cellStyle name="Normal 3 2 6 2 8 2 2" xfId="24816"/>
    <cellStyle name="Normal 3 2 6 2 8 2 3" xfId="24817"/>
    <cellStyle name="Normal 3 2 6 2 8 2 4" xfId="24818"/>
    <cellStyle name="Normal 3 2 6 2 8 3" xfId="24819"/>
    <cellStyle name="Normal 3 2 6 2 8 4" xfId="24820"/>
    <cellStyle name="Normal 3 2 6 2 8 5" xfId="24821"/>
    <cellStyle name="Normal 3 2 6 2 9" xfId="24822"/>
    <cellStyle name="Normal 3 2 6 2 9 2" xfId="24823"/>
    <cellStyle name="Normal 3 2 6 2 9 3" xfId="24824"/>
    <cellStyle name="Normal 3 2 6 2 9 4" xfId="24825"/>
    <cellStyle name="Normal 3 2 6 3" xfId="429"/>
    <cellStyle name="Normal 3 2 6 3 2" xfId="1200"/>
    <cellStyle name="Normal 3 2 6 3 2 2" xfId="24826"/>
    <cellStyle name="Normal 3 2 6 3 2 2 2" xfId="24827"/>
    <cellStyle name="Normal 3 2 6 3 2 2 2 2" xfId="24828"/>
    <cellStyle name="Normal 3 2 6 3 2 2 2 3" xfId="24829"/>
    <cellStyle name="Normal 3 2 6 3 2 2 2 4" xfId="24830"/>
    <cellStyle name="Normal 3 2 6 3 2 2 3" xfId="24831"/>
    <cellStyle name="Normal 3 2 6 3 2 2 4" xfId="24832"/>
    <cellStyle name="Normal 3 2 6 3 2 2 5" xfId="24833"/>
    <cellStyle name="Normal 3 2 6 3 2 3" xfId="24834"/>
    <cellStyle name="Normal 3 2 6 3 2 3 2" xfId="24835"/>
    <cellStyle name="Normal 3 2 6 3 2 3 3" xfId="24836"/>
    <cellStyle name="Normal 3 2 6 3 2 3 4" xfId="24837"/>
    <cellStyle name="Normal 3 2 6 3 2 4" xfId="24838"/>
    <cellStyle name="Normal 3 2 6 3 2 4 2" xfId="24839"/>
    <cellStyle name="Normal 3 2 6 3 2 4 3" xfId="24840"/>
    <cellStyle name="Normal 3 2 6 3 2 4 4" xfId="24841"/>
    <cellStyle name="Normal 3 2 6 3 2 5" xfId="24842"/>
    <cellStyle name="Normal 3 2 6 3 2 6" xfId="24843"/>
    <cellStyle name="Normal 3 2 6 3 2 7" xfId="24844"/>
    <cellStyle name="Normal 3 2 6 3 3" xfId="1527"/>
    <cellStyle name="Normal 3 2 6 3 3 2" xfId="24845"/>
    <cellStyle name="Normal 3 2 6 3 3 2 2" xfId="24846"/>
    <cellStyle name="Normal 3 2 6 3 3 2 2 2" xfId="24847"/>
    <cellStyle name="Normal 3 2 6 3 3 2 2 3" xfId="24848"/>
    <cellStyle name="Normal 3 2 6 3 3 2 2 4" xfId="24849"/>
    <cellStyle name="Normal 3 2 6 3 3 2 3" xfId="24850"/>
    <cellStyle name="Normal 3 2 6 3 3 2 4" xfId="24851"/>
    <cellStyle name="Normal 3 2 6 3 3 2 5" xfId="24852"/>
    <cellStyle name="Normal 3 2 6 3 3 3" xfId="24853"/>
    <cellStyle name="Normal 3 2 6 3 3 3 2" xfId="24854"/>
    <cellStyle name="Normal 3 2 6 3 3 3 3" xfId="24855"/>
    <cellStyle name="Normal 3 2 6 3 3 3 4" xfId="24856"/>
    <cellStyle name="Normal 3 2 6 3 3 4" xfId="24857"/>
    <cellStyle name="Normal 3 2 6 3 3 4 2" xfId="24858"/>
    <cellStyle name="Normal 3 2 6 3 3 4 3" xfId="24859"/>
    <cellStyle name="Normal 3 2 6 3 3 4 4" xfId="24860"/>
    <cellStyle name="Normal 3 2 6 3 3 5" xfId="24861"/>
    <cellStyle name="Normal 3 2 6 3 3 6" xfId="24862"/>
    <cellStyle name="Normal 3 2 6 3 3 7" xfId="24863"/>
    <cellStyle name="Normal 3 2 6 3 4" xfId="24864"/>
    <cellStyle name="Normal 3 2 6 3 4 2" xfId="24865"/>
    <cellStyle name="Normal 3 2 6 3 4 2 2" xfId="24866"/>
    <cellStyle name="Normal 3 2 6 3 4 2 3" xfId="24867"/>
    <cellStyle name="Normal 3 2 6 3 4 2 4" xfId="24868"/>
    <cellStyle name="Normal 3 2 6 3 4 3" xfId="24869"/>
    <cellStyle name="Normal 3 2 6 3 4 3 2" xfId="24870"/>
    <cellStyle name="Normal 3 2 6 3 4 3 3" xfId="24871"/>
    <cellStyle name="Normal 3 2 6 3 4 3 4" xfId="24872"/>
    <cellStyle name="Normal 3 2 6 3 4 4" xfId="24873"/>
    <cellStyle name="Normal 3 2 6 3 4 5" xfId="24874"/>
    <cellStyle name="Normal 3 2 6 3 4 6" xfId="24875"/>
    <cellStyle name="Normal 3 2 6 3 5" xfId="24876"/>
    <cellStyle name="Normal 3 2 6 3 5 2" xfId="24877"/>
    <cellStyle name="Normal 3 2 6 3 5 3" xfId="24878"/>
    <cellStyle name="Normal 3 2 6 3 5 4" xfId="24879"/>
    <cellStyle name="Normal 3 2 6 3 6" xfId="24880"/>
    <cellStyle name="Normal 3 2 6 3 6 2" xfId="24881"/>
    <cellStyle name="Normal 3 2 6 3 6 3" xfId="24882"/>
    <cellStyle name="Normal 3 2 6 3 6 4" xfId="24883"/>
    <cellStyle name="Normal 3 2 6 3 7" xfId="24884"/>
    <cellStyle name="Normal 3 2 6 3 8" xfId="24885"/>
    <cellStyle name="Normal 3 2 6 3 9" xfId="24886"/>
    <cellStyle name="Normal 3 2 6 4" xfId="651"/>
    <cellStyle name="Normal 3 2 6 4 2" xfId="24887"/>
    <cellStyle name="Normal 3 2 6 4 2 2" xfId="24888"/>
    <cellStyle name="Normal 3 2 6 4 2 2 2" xfId="24889"/>
    <cellStyle name="Normal 3 2 6 4 2 2 3" xfId="24890"/>
    <cellStyle name="Normal 3 2 6 4 2 2 4" xfId="24891"/>
    <cellStyle name="Normal 3 2 6 4 2 3" xfId="24892"/>
    <cellStyle name="Normal 3 2 6 4 2 4" xfId="24893"/>
    <cellStyle name="Normal 3 2 6 4 2 5" xfId="24894"/>
    <cellStyle name="Normal 3 2 6 4 3" xfId="24895"/>
    <cellStyle name="Normal 3 2 6 4 3 2" xfId="24896"/>
    <cellStyle name="Normal 3 2 6 4 3 3" xfId="24897"/>
    <cellStyle name="Normal 3 2 6 4 3 4" xfId="24898"/>
    <cellStyle name="Normal 3 2 6 4 4" xfId="24899"/>
    <cellStyle name="Normal 3 2 6 4 4 2" xfId="24900"/>
    <cellStyle name="Normal 3 2 6 4 4 3" xfId="24901"/>
    <cellStyle name="Normal 3 2 6 4 4 4" xfId="24902"/>
    <cellStyle name="Normal 3 2 6 4 5" xfId="24903"/>
    <cellStyle name="Normal 3 2 6 4 6" xfId="24904"/>
    <cellStyle name="Normal 3 2 6 4 7" xfId="24905"/>
    <cellStyle name="Normal 3 2 6 5" xfId="873"/>
    <cellStyle name="Normal 3 2 6 5 2" xfId="24906"/>
    <cellStyle name="Normal 3 2 6 5 2 2" xfId="24907"/>
    <cellStyle name="Normal 3 2 6 5 2 2 2" xfId="24908"/>
    <cellStyle name="Normal 3 2 6 5 2 2 3" xfId="24909"/>
    <cellStyle name="Normal 3 2 6 5 2 2 4" xfId="24910"/>
    <cellStyle name="Normal 3 2 6 5 2 3" xfId="24911"/>
    <cellStyle name="Normal 3 2 6 5 2 4" xfId="24912"/>
    <cellStyle name="Normal 3 2 6 5 2 5" xfId="24913"/>
    <cellStyle name="Normal 3 2 6 5 3" xfId="24914"/>
    <cellStyle name="Normal 3 2 6 5 3 2" xfId="24915"/>
    <cellStyle name="Normal 3 2 6 5 3 3" xfId="24916"/>
    <cellStyle name="Normal 3 2 6 5 3 4" xfId="24917"/>
    <cellStyle name="Normal 3 2 6 5 4" xfId="24918"/>
    <cellStyle name="Normal 3 2 6 5 4 2" xfId="24919"/>
    <cellStyle name="Normal 3 2 6 5 4 3" xfId="24920"/>
    <cellStyle name="Normal 3 2 6 5 4 4" xfId="24921"/>
    <cellStyle name="Normal 3 2 6 5 5" xfId="24922"/>
    <cellStyle name="Normal 3 2 6 5 6" xfId="24923"/>
    <cellStyle name="Normal 3 2 6 5 7" xfId="24924"/>
    <cellStyle name="Normal 3 2 6 6" xfId="1052"/>
    <cellStyle name="Normal 3 2 6 6 2" xfId="24925"/>
    <cellStyle name="Normal 3 2 6 6 2 2" xfId="24926"/>
    <cellStyle name="Normal 3 2 6 6 2 2 2" xfId="24927"/>
    <cellStyle name="Normal 3 2 6 6 2 2 3" xfId="24928"/>
    <cellStyle name="Normal 3 2 6 6 2 2 4" xfId="24929"/>
    <cellStyle name="Normal 3 2 6 6 2 3" xfId="24930"/>
    <cellStyle name="Normal 3 2 6 6 2 4" xfId="24931"/>
    <cellStyle name="Normal 3 2 6 6 2 5" xfId="24932"/>
    <cellStyle name="Normal 3 2 6 6 3" xfId="24933"/>
    <cellStyle name="Normal 3 2 6 6 3 2" xfId="24934"/>
    <cellStyle name="Normal 3 2 6 6 3 3" xfId="24935"/>
    <cellStyle name="Normal 3 2 6 6 3 4" xfId="24936"/>
    <cellStyle name="Normal 3 2 6 6 4" xfId="24937"/>
    <cellStyle name="Normal 3 2 6 6 4 2" xfId="24938"/>
    <cellStyle name="Normal 3 2 6 6 4 3" xfId="24939"/>
    <cellStyle name="Normal 3 2 6 6 4 4" xfId="24940"/>
    <cellStyle name="Normal 3 2 6 6 5" xfId="24941"/>
    <cellStyle name="Normal 3 2 6 6 6" xfId="24942"/>
    <cellStyle name="Normal 3 2 6 6 7" xfId="24943"/>
    <cellStyle name="Normal 3 2 6 7" xfId="1379"/>
    <cellStyle name="Normal 3 2 6 7 2" xfId="24944"/>
    <cellStyle name="Normal 3 2 6 7 2 2" xfId="24945"/>
    <cellStyle name="Normal 3 2 6 7 2 2 2" xfId="24946"/>
    <cellStyle name="Normal 3 2 6 7 2 2 3" xfId="24947"/>
    <cellStyle name="Normal 3 2 6 7 2 2 4" xfId="24948"/>
    <cellStyle name="Normal 3 2 6 7 2 3" xfId="24949"/>
    <cellStyle name="Normal 3 2 6 7 2 4" xfId="24950"/>
    <cellStyle name="Normal 3 2 6 7 2 5" xfId="24951"/>
    <cellStyle name="Normal 3 2 6 7 3" xfId="24952"/>
    <cellStyle name="Normal 3 2 6 7 3 2" xfId="24953"/>
    <cellStyle name="Normal 3 2 6 7 3 3" xfId="24954"/>
    <cellStyle name="Normal 3 2 6 7 3 4" xfId="24955"/>
    <cellStyle name="Normal 3 2 6 7 4" xfId="24956"/>
    <cellStyle name="Normal 3 2 6 7 4 2" xfId="24957"/>
    <cellStyle name="Normal 3 2 6 7 4 3" xfId="24958"/>
    <cellStyle name="Normal 3 2 6 7 4 4" xfId="24959"/>
    <cellStyle name="Normal 3 2 6 7 5" xfId="24960"/>
    <cellStyle name="Normal 3 2 6 7 6" xfId="24961"/>
    <cellStyle name="Normal 3 2 6 7 7" xfId="24962"/>
    <cellStyle name="Normal 3 2 6 8" xfId="1749"/>
    <cellStyle name="Normal 3 2 6 8 2" xfId="24963"/>
    <cellStyle name="Normal 3 2 6 8 2 2" xfId="24964"/>
    <cellStyle name="Normal 3 2 6 8 2 2 2" xfId="24965"/>
    <cellStyle name="Normal 3 2 6 8 2 2 3" xfId="24966"/>
    <cellStyle name="Normal 3 2 6 8 2 2 4" xfId="24967"/>
    <cellStyle name="Normal 3 2 6 8 2 3" xfId="24968"/>
    <cellStyle name="Normal 3 2 6 8 2 4" xfId="24969"/>
    <cellStyle name="Normal 3 2 6 8 2 5" xfId="24970"/>
    <cellStyle name="Normal 3 2 6 8 3" xfId="24971"/>
    <cellStyle name="Normal 3 2 6 8 3 2" xfId="24972"/>
    <cellStyle name="Normal 3 2 6 8 3 3" xfId="24973"/>
    <cellStyle name="Normal 3 2 6 8 3 4" xfId="24974"/>
    <cellStyle name="Normal 3 2 6 8 4" xfId="24975"/>
    <cellStyle name="Normal 3 2 6 8 4 2" xfId="24976"/>
    <cellStyle name="Normal 3 2 6 8 4 3" xfId="24977"/>
    <cellStyle name="Normal 3 2 6 8 4 4" xfId="24978"/>
    <cellStyle name="Normal 3 2 6 8 5" xfId="24979"/>
    <cellStyle name="Normal 3 2 6 8 6" xfId="24980"/>
    <cellStyle name="Normal 3 2 6 8 7" xfId="24981"/>
    <cellStyle name="Normal 3 2 6 9" xfId="281"/>
    <cellStyle name="Normal 3 2 6 9 2" xfId="24982"/>
    <cellStyle name="Normal 3 2 6 9 2 2" xfId="24983"/>
    <cellStyle name="Normal 3 2 6 9 2 3" xfId="24984"/>
    <cellStyle name="Normal 3 2 6 9 2 4" xfId="24985"/>
    <cellStyle name="Normal 3 2 6 9 3" xfId="24986"/>
    <cellStyle name="Normal 3 2 6 9 3 2" xfId="24987"/>
    <cellStyle name="Normal 3 2 6 9 3 3" xfId="24988"/>
    <cellStyle name="Normal 3 2 6 9 3 4" xfId="24989"/>
    <cellStyle name="Normal 3 2 6 9 4" xfId="24990"/>
    <cellStyle name="Normal 3 2 6 9 5" xfId="24991"/>
    <cellStyle name="Normal 3 2 6 9 6" xfId="24992"/>
    <cellStyle name="Normal 3 2 7" xfId="136"/>
    <cellStyle name="Normal 3 2 7 10" xfId="24993"/>
    <cellStyle name="Normal 3 2 7 10 2" xfId="24994"/>
    <cellStyle name="Normal 3 2 7 10 3" xfId="24995"/>
    <cellStyle name="Normal 3 2 7 10 4" xfId="24996"/>
    <cellStyle name="Normal 3 2 7 11" xfId="24997"/>
    <cellStyle name="Normal 3 2 7 12" xfId="24998"/>
    <cellStyle name="Normal 3 2 7 13" xfId="24999"/>
    <cellStyle name="Normal 3 2 7 2" xfId="694"/>
    <cellStyle name="Normal 3 2 7 2 2" xfId="25000"/>
    <cellStyle name="Normal 3 2 7 2 2 2" xfId="25001"/>
    <cellStyle name="Normal 3 2 7 2 2 2 2" xfId="25002"/>
    <cellStyle name="Normal 3 2 7 2 2 2 3" xfId="25003"/>
    <cellStyle name="Normal 3 2 7 2 2 2 4" xfId="25004"/>
    <cellStyle name="Normal 3 2 7 2 2 3" xfId="25005"/>
    <cellStyle name="Normal 3 2 7 2 2 4" xfId="25006"/>
    <cellStyle name="Normal 3 2 7 2 2 5" xfId="25007"/>
    <cellStyle name="Normal 3 2 7 2 3" xfId="25008"/>
    <cellStyle name="Normal 3 2 7 2 3 2" xfId="25009"/>
    <cellStyle name="Normal 3 2 7 2 3 3" xfId="25010"/>
    <cellStyle name="Normal 3 2 7 2 3 4" xfId="25011"/>
    <cellStyle name="Normal 3 2 7 2 4" xfId="25012"/>
    <cellStyle name="Normal 3 2 7 2 4 2" xfId="25013"/>
    <cellStyle name="Normal 3 2 7 2 4 3" xfId="25014"/>
    <cellStyle name="Normal 3 2 7 2 4 4" xfId="25015"/>
    <cellStyle name="Normal 3 2 7 2 5" xfId="25016"/>
    <cellStyle name="Normal 3 2 7 2 6" xfId="25017"/>
    <cellStyle name="Normal 3 2 7 2 7" xfId="25018"/>
    <cellStyle name="Normal 3 2 7 3" xfId="916"/>
    <cellStyle name="Normal 3 2 7 3 2" xfId="25019"/>
    <cellStyle name="Normal 3 2 7 3 2 2" xfId="25020"/>
    <cellStyle name="Normal 3 2 7 3 2 2 2" xfId="25021"/>
    <cellStyle name="Normal 3 2 7 3 2 2 3" xfId="25022"/>
    <cellStyle name="Normal 3 2 7 3 2 2 4" xfId="25023"/>
    <cellStyle name="Normal 3 2 7 3 2 3" xfId="25024"/>
    <cellStyle name="Normal 3 2 7 3 2 4" xfId="25025"/>
    <cellStyle name="Normal 3 2 7 3 2 5" xfId="25026"/>
    <cellStyle name="Normal 3 2 7 3 3" xfId="25027"/>
    <cellStyle name="Normal 3 2 7 3 3 2" xfId="25028"/>
    <cellStyle name="Normal 3 2 7 3 3 3" xfId="25029"/>
    <cellStyle name="Normal 3 2 7 3 3 4" xfId="25030"/>
    <cellStyle name="Normal 3 2 7 3 4" xfId="25031"/>
    <cellStyle name="Normal 3 2 7 3 4 2" xfId="25032"/>
    <cellStyle name="Normal 3 2 7 3 4 3" xfId="25033"/>
    <cellStyle name="Normal 3 2 7 3 4 4" xfId="25034"/>
    <cellStyle name="Normal 3 2 7 3 5" xfId="25035"/>
    <cellStyle name="Normal 3 2 7 3 6" xfId="25036"/>
    <cellStyle name="Normal 3 2 7 3 7" xfId="25037"/>
    <cellStyle name="Normal 3 2 7 4" xfId="1243"/>
    <cellStyle name="Normal 3 2 7 4 2" xfId="25038"/>
    <cellStyle name="Normal 3 2 7 4 2 2" xfId="25039"/>
    <cellStyle name="Normal 3 2 7 4 2 2 2" xfId="25040"/>
    <cellStyle name="Normal 3 2 7 4 2 2 3" xfId="25041"/>
    <cellStyle name="Normal 3 2 7 4 2 2 4" xfId="25042"/>
    <cellStyle name="Normal 3 2 7 4 2 3" xfId="25043"/>
    <cellStyle name="Normal 3 2 7 4 2 4" xfId="25044"/>
    <cellStyle name="Normal 3 2 7 4 2 5" xfId="25045"/>
    <cellStyle name="Normal 3 2 7 4 3" xfId="25046"/>
    <cellStyle name="Normal 3 2 7 4 3 2" xfId="25047"/>
    <cellStyle name="Normal 3 2 7 4 3 3" xfId="25048"/>
    <cellStyle name="Normal 3 2 7 4 3 4" xfId="25049"/>
    <cellStyle name="Normal 3 2 7 4 4" xfId="25050"/>
    <cellStyle name="Normal 3 2 7 4 4 2" xfId="25051"/>
    <cellStyle name="Normal 3 2 7 4 4 3" xfId="25052"/>
    <cellStyle name="Normal 3 2 7 4 4 4" xfId="25053"/>
    <cellStyle name="Normal 3 2 7 4 5" xfId="25054"/>
    <cellStyle name="Normal 3 2 7 4 6" xfId="25055"/>
    <cellStyle name="Normal 3 2 7 4 7" xfId="25056"/>
    <cellStyle name="Normal 3 2 7 5" xfId="1570"/>
    <cellStyle name="Normal 3 2 7 5 2" xfId="25057"/>
    <cellStyle name="Normal 3 2 7 5 2 2" xfId="25058"/>
    <cellStyle name="Normal 3 2 7 5 2 2 2" xfId="25059"/>
    <cellStyle name="Normal 3 2 7 5 2 2 3" xfId="25060"/>
    <cellStyle name="Normal 3 2 7 5 2 2 4" xfId="25061"/>
    <cellStyle name="Normal 3 2 7 5 2 3" xfId="25062"/>
    <cellStyle name="Normal 3 2 7 5 2 4" xfId="25063"/>
    <cellStyle name="Normal 3 2 7 5 2 5" xfId="25064"/>
    <cellStyle name="Normal 3 2 7 5 3" xfId="25065"/>
    <cellStyle name="Normal 3 2 7 5 3 2" xfId="25066"/>
    <cellStyle name="Normal 3 2 7 5 3 3" xfId="25067"/>
    <cellStyle name="Normal 3 2 7 5 3 4" xfId="25068"/>
    <cellStyle name="Normal 3 2 7 5 4" xfId="25069"/>
    <cellStyle name="Normal 3 2 7 5 4 2" xfId="25070"/>
    <cellStyle name="Normal 3 2 7 5 4 3" xfId="25071"/>
    <cellStyle name="Normal 3 2 7 5 4 4" xfId="25072"/>
    <cellStyle name="Normal 3 2 7 5 5" xfId="25073"/>
    <cellStyle name="Normal 3 2 7 5 6" xfId="25074"/>
    <cellStyle name="Normal 3 2 7 5 7" xfId="25075"/>
    <cellStyle name="Normal 3 2 7 6" xfId="1792"/>
    <cellStyle name="Normal 3 2 7 6 2" xfId="25076"/>
    <cellStyle name="Normal 3 2 7 6 2 2" xfId="25077"/>
    <cellStyle name="Normal 3 2 7 6 2 2 2" xfId="25078"/>
    <cellStyle name="Normal 3 2 7 6 2 2 3" xfId="25079"/>
    <cellStyle name="Normal 3 2 7 6 2 2 4" xfId="25080"/>
    <cellStyle name="Normal 3 2 7 6 2 3" xfId="25081"/>
    <cellStyle name="Normal 3 2 7 6 2 4" xfId="25082"/>
    <cellStyle name="Normal 3 2 7 6 2 5" xfId="25083"/>
    <cellStyle name="Normal 3 2 7 6 3" xfId="25084"/>
    <cellStyle name="Normal 3 2 7 6 3 2" xfId="25085"/>
    <cellStyle name="Normal 3 2 7 6 3 3" xfId="25086"/>
    <cellStyle name="Normal 3 2 7 6 3 4" xfId="25087"/>
    <cellStyle name="Normal 3 2 7 6 4" xfId="25088"/>
    <cellStyle name="Normal 3 2 7 6 4 2" xfId="25089"/>
    <cellStyle name="Normal 3 2 7 6 4 3" xfId="25090"/>
    <cellStyle name="Normal 3 2 7 6 4 4" xfId="25091"/>
    <cellStyle name="Normal 3 2 7 6 5" xfId="25092"/>
    <cellStyle name="Normal 3 2 7 6 6" xfId="25093"/>
    <cellStyle name="Normal 3 2 7 6 7" xfId="25094"/>
    <cellStyle name="Normal 3 2 7 7" xfId="472"/>
    <cellStyle name="Normal 3 2 7 7 2" xfId="25095"/>
    <cellStyle name="Normal 3 2 7 7 2 2" xfId="25096"/>
    <cellStyle name="Normal 3 2 7 7 2 3" xfId="25097"/>
    <cellStyle name="Normal 3 2 7 7 2 4" xfId="25098"/>
    <cellStyle name="Normal 3 2 7 7 3" xfId="25099"/>
    <cellStyle name="Normal 3 2 7 7 3 2" xfId="25100"/>
    <cellStyle name="Normal 3 2 7 7 3 3" xfId="25101"/>
    <cellStyle name="Normal 3 2 7 7 3 4" xfId="25102"/>
    <cellStyle name="Normal 3 2 7 7 4" xfId="25103"/>
    <cellStyle name="Normal 3 2 7 7 5" xfId="25104"/>
    <cellStyle name="Normal 3 2 7 7 6" xfId="25105"/>
    <cellStyle name="Normal 3 2 7 8" xfId="25106"/>
    <cellStyle name="Normal 3 2 7 8 2" xfId="25107"/>
    <cellStyle name="Normal 3 2 7 8 2 2" xfId="25108"/>
    <cellStyle name="Normal 3 2 7 8 2 3" xfId="25109"/>
    <cellStyle name="Normal 3 2 7 8 2 4" xfId="25110"/>
    <cellStyle name="Normal 3 2 7 8 3" xfId="25111"/>
    <cellStyle name="Normal 3 2 7 8 4" xfId="25112"/>
    <cellStyle name="Normal 3 2 7 8 5" xfId="25113"/>
    <cellStyle name="Normal 3 2 7 9" xfId="25114"/>
    <cellStyle name="Normal 3 2 7 9 2" xfId="25115"/>
    <cellStyle name="Normal 3 2 7 9 3" xfId="25116"/>
    <cellStyle name="Normal 3 2 7 9 4" xfId="25117"/>
    <cellStyle name="Normal 3 2 8" xfId="355"/>
    <cellStyle name="Normal 3 2 8 2" xfId="1126"/>
    <cellStyle name="Normal 3 2 8 2 2" xfId="25118"/>
    <cellStyle name="Normal 3 2 8 2 2 2" xfId="25119"/>
    <cellStyle name="Normal 3 2 8 2 2 2 2" xfId="25120"/>
    <cellStyle name="Normal 3 2 8 2 2 2 3" xfId="25121"/>
    <cellStyle name="Normal 3 2 8 2 2 2 4" xfId="25122"/>
    <cellStyle name="Normal 3 2 8 2 2 3" xfId="25123"/>
    <cellStyle name="Normal 3 2 8 2 2 4" xfId="25124"/>
    <cellStyle name="Normal 3 2 8 2 2 5" xfId="25125"/>
    <cellStyle name="Normal 3 2 8 2 3" xfId="25126"/>
    <cellStyle name="Normal 3 2 8 2 3 2" xfId="25127"/>
    <cellStyle name="Normal 3 2 8 2 3 3" xfId="25128"/>
    <cellStyle name="Normal 3 2 8 2 3 4" xfId="25129"/>
    <cellStyle name="Normal 3 2 8 2 4" xfId="25130"/>
    <cellStyle name="Normal 3 2 8 2 4 2" xfId="25131"/>
    <cellStyle name="Normal 3 2 8 2 4 3" xfId="25132"/>
    <cellStyle name="Normal 3 2 8 2 4 4" xfId="25133"/>
    <cellStyle name="Normal 3 2 8 2 5" xfId="25134"/>
    <cellStyle name="Normal 3 2 8 2 6" xfId="25135"/>
    <cellStyle name="Normal 3 2 8 2 7" xfId="25136"/>
    <cellStyle name="Normal 3 2 8 3" xfId="1453"/>
    <cellStyle name="Normal 3 2 8 3 2" xfId="25137"/>
    <cellStyle name="Normal 3 2 8 3 2 2" xfId="25138"/>
    <cellStyle name="Normal 3 2 8 3 2 2 2" xfId="25139"/>
    <cellStyle name="Normal 3 2 8 3 2 2 3" xfId="25140"/>
    <cellStyle name="Normal 3 2 8 3 2 2 4" xfId="25141"/>
    <cellStyle name="Normal 3 2 8 3 2 3" xfId="25142"/>
    <cellStyle name="Normal 3 2 8 3 2 4" xfId="25143"/>
    <cellStyle name="Normal 3 2 8 3 2 5" xfId="25144"/>
    <cellStyle name="Normal 3 2 8 3 3" xfId="25145"/>
    <cellStyle name="Normal 3 2 8 3 3 2" xfId="25146"/>
    <cellStyle name="Normal 3 2 8 3 3 3" xfId="25147"/>
    <cellStyle name="Normal 3 2 8 3 3 4" xfId="25148"/>
    <cellStyle name="Normal 3 2 8 3 4" xfId="25149"/>
    <cellStyle name="Normal 3 2 8 3 4 2" xfId="25150"/>
    <cellStyle name="Normal 3 2 8 3 4 3" xfId="25151"/>
    <cellStyle name="Normal 3 2 8 3 4 4" xfId="25152"/>
    <cellStyle name="Normal 3 2 8 3 5" xfId="25153"/>
    <cellStyle name="Normal 3 2 8 3 6" xfId="25154"/>
    <cellStyle name="Normal 3 2 8 3 7" xfId="25155"/>
    <cellStyle name="Normal 3 2 8 4" xfId="25156"/>
    <cellStyle name="Normal 3 2 8 4 2" xfId="25157"/>
    <cellStyle name="Normal 3 2 8 4 2 2" xfId="25158"/>
    <cellStyle name="Normal 3 2 8 4 2 3" xfId="25159"/>
    <cellStyle name="Normal 3 2 8 4 2 4" xfId="25160"/>
    <cellStyle name="Normal 3 2 8 4 3" xfId="25161"/>
    <cellStyle name="Normal 3 2 8 4 3 2" xfId="25162"/>
    <cellStyle name="Normal 3 2 8 4 3 3" xfId="25163"/>
    <cellStyle name="Normal 3 2 8 4 3 4" xfId="25164"/>
    <cellStyle name="Normal 3 2 8 4 4" xfId="25165"/>
    <cellStyle name="Normal 3 2 8 4 5" xfId="25166"/>
    <cellStyle name="Normal 3 2 8 4 6" xfId="25167"/>
    <cellStyle name="Normal 3 2 8 5" xfId="25168"/>
    <cellStyle name="Normal 3 2 8 5 2" xfId="25169"/>
    <cellStyle name="Normal 3 2 8 5 3" xfId="25170"/>
    <cellStyle name="Normal 3 2 8 5 4" xfId="25171"/>
    <cellStyle name="Normal 3 2 8 6" xfId="25172"/>
    <cellStyle name="Normal 3 2 8 6 2" xfId="25173"/>
    <cellStyle name="Normal 3 2 8 6 3" xfId="25174"/>
    <cellStyle name="Normal 3 2 8 6 4" xfId="25175"/>
    <cellStyle name="Normal 3 2 8 7" xfId="25176"/>
    <cellStyle name="Normal 3 2 8 8" xfId="25177"/>
    <cellStyle name="Normal 3 2 8 9" xfId="25178"/>
    <cellStyle name="Normal 3 2 9" xfId="249"/>
    <cellStyle name="Normal 3 2 9 2" xfId="25179"/>
    <cellStyle name="Normal 3 2 9 2 2" xfId="25180"/>
    <cellStyle name="Normal 3 2 9 2 2 2" xfId="25181"/>
    <cellStyle name="Normal 3 2 9 2 2 3" xfId="25182"/>
    <cellStyle name="Normal 3 2 9 2 2 4" xfId="25183"/>
    <cellStyle name="Normal 3 2 9 2 3" xfId="25184"/>
    <cellStyle name="Normal 3 2 9 2 4" xfId="25185"/>
    <cellStyle name="Normal 3 2 9 2 5" xfId="25186"/>
    <cellStyle name="Normal 3 2 9 3" xfId="25187"/>
    <cellStyle name="Normal 3 2 9 3 2" xfId="25188"/>
    <cellStyle name="Normal 3 2 9 3 3" xfId="25189"/>
    <cellStyle name="Normal 3 2 9 3 4" xfId="25190"/>
    <cellStyle name="Normal 3 2 9 4" xfId="25191"/>
    <cellStyle name="Normal 3 2 9 4 2" xfId="25192"/>
    <cellStyle name="Normal 3 2 9 4 3" xfId="25193"/>
    <cellStyle name="Normal 3 2 9 4 4" xfId="25194"/>
    <cellStyle name="Normal 3 2 9 5" xfId="25195"/>
    <cellStyle name="Normal 3 2 9 6" xfId="25196"/>
    <cellStyle name="Normal 3 2 9 7" xfId="25197"/>
    <cellStyle name="Normal 3 20" xfId="25198"/>
    <cellStyle name="Normal 3 21" xfId="25199"/>
    <cellStyle name="Normal 3 22" xfId="25200"/>
    <cellStyle name="Normal 3 3" xfId="18"/>
    <cellStyle name="Normal 3 3 10" xfId="801"/>
    <cellStyle name="Normal 3 3 10 2" xfId="1897"/>
    <cellStyle name="Normal 3 3 10 2 2" xfId="25201"/>
    <cellStyle name="Normal 3 3 10 2 2 2" xfId="25202"/>
    <cellStyle name="Normal 3 3 10 2 2 3" xfId="25203"/>
    <cellStyle name="Normal 3 3 10 2 2 4" xfId="25204"/>
    <cellStyle name="Normal 3 3 10 2 3" xfId="25205"/>
    <cellStyle name="Normal 3 3 10 2 4" xfId="25206"/>
    <cellStyle name="Normal 3 3 10 2 5" xfId="25207"/>
    <cellStyle name="Normal 3 3 10 3" xfId="25208"/>
    <cellStyle name="Normal 3 3 10 3 2" xfId="25209"/>
    <cellStyle name="Normal 3 3 10 3 3" xfId="25210"/>
    <cellStyle name="Normal 3 3 10 3 4" xfId="25211"/>
    <cellStyle name="Normal 3 3 10 4" xfId="25212"/>
    <cellStyle name="Normal 3 3 10 4 2" xfId="25213"/>
    <cellStyle name="Normal 3 3 10 4 3" xfId="25214"/>
    <cellStyle name="Normal 3 3 10 4 4" xfId="25215"/>
    <cellStyle name="Normal 3 3 10 5" xfId="25216"/>
    <cellStyle name="Normal 3 3 10 6" xfId="25217"/>
    <cellStyle name="Normal 3 3 10 7" xfId="25218"/>
    <cellStyle name="Normal 3 3 11" xfId="1023"/>
    <cellStyle name="Normal 3 3 11 2" xfId="25219"/>
    <cellStyle name="Normal 3 3 11 2 2" xfId="25220"/>
    <cellStyle name="Normal 3 3 11 2 2 2" xfId="25221"/>
    <cellStyle name="Normal 3 3 11 2 2 3" xfId="25222"/>
    <cellStyle name="Normal 3 3 11 2 2 4" xfId="25223"/>
    <cellStyle name="Normal 3 3 11 2 3" xfId="25224"/>
    <cellStyle name="Normal 3 3 11 2 4" xfId="25225"/>
    <cellStyle name="Normal 3 3 11 2 5" xfId="25226"/>
    <cellStyle name="Normal 3 3 11 3" xfId="25227"/>
    <cellStyle name="Normal 3 3 11 3 2" xfId="25228"/>
    <cellStyle name="Normal 3 3 11 3 3" xfId="25229"/>
    <cellStyle name="Normal 3 3 11 3 4" xfId="25230"/>
    <cellStyle name="Normal 3 3 11 4" xfId="25231"/>
    <cellStyle name="Normal 3 3 11 4 2" xfId="25232"/>
    <cellStyle name="Normal 3 3 11 4 3" xfId="25233"/>
    <cellStyle name="Normal 3 3 11 4 4" xfId="25234"/>
    <cellStyle name="Normal 3 3 11 5" xfId="25235"/>
    <cellStyle name="Normal 3 3 11 6" xfId="25236"/>
    <cellStyle name="Normal 3 3 11 7" xfId="25237"/>
    <cellStyle name="Normal 3 3 12" xfId="1350"/>
    <cellStyle name="Normal 3 3 12 2" xfId="25238"/>
    <cellStyle name="Normal 3 3 12 2 2" xfId="25239"/>
    <cellStyle name="Normal 3 3 12 2 2 2" xfId="25240"/>
    <cellStyle name="Normal 3 3 12 2 2 3" xfId="25241"/>
    <cellStyle name="Normal 3 3 12 2 2 4" xfId="25242"/>
    <cellStyle name="Normal 3 3 12 2 3" xfId="25243"/>
    <cellStyle name="Normal 3 3 12 2 4" xfId="25244"/>
    <cellStyle name="Normal 3 3 12 2 5" xfId="25245"/>
    <cellStyle name="Normal 3 3 12 3" xfId="25246"/>
    <cellStyle name="Normal 3 3 12 3 2" xfId="25247"/>
    <cellStyle name="Normal 3 3 12 3 3" xfId="25248"/>
    <cellStyle name="Normal 3 3 12 3 4" xfId="25249"/>
    <cellStyle name="Normal 3 3 12 4" xfId="25250"/>
    <cellStyle name="Normal 3 3 12 4 2" xfId="25251"/>
    <cellStyle name="Normal 3 3 12 4 3" xfId="25252"/>
    <cellStyle name="Normal 3 3 12 4 4" xfId="25253"/>
    <cellStyle name="Normal 3 3 12 5" xfId="25254"/>
    <cellStyle name="Normal 3 3 12 6" xfId="25255"/>
    <cellStyle name="Normal 3 3 12 7" xfId="25256"/>
    <cellStyle name="Normal 3 3 13" xfId="1677"/>
    <cellStyle name="Normal 3 3 13 2" xfId="25257"/>
    <cellStyle name="Normal 3 3 13 2 2" xfId="25258"/>
    <cellStyle name="Normal 3 3 13 2 2 2" xfId="25259"/>
    <cellStyle name="Normal 3 3 13 2 2 3" xfId="25260"/>
    <cellStyle name="Normal 3 3 13 2 2 4" xfId="25261"/>
    <cellStyle name="Normal 3 3 13 2 3" xfId="25262"/>
    <cellStyle name="Normal 3 3 13 2 4" xfId="25263"/>
    <cellStyle name="Normal 3 3 13 2 5" xfId="25264"/>
    <cellStyle name="Normal 3 3 13 3" xfId="25265"/>
    <cellStyle name="Normal 3 3 13 3 2" xfId="25266"/>
    <cellStyle name="Normal 3 3 13 3 3" xfId="25267"/>
    <cellStyle name="Normal 3 3 13 3 4" xfId="25268"/>
    <cellStyle name="Normal 3 3 13 4" xfId="25269"/>
    <cellStyle name="Normal 3 3 13 4 2" xfId="25270"/>
    <cellStyle name="Normal 3 3 13 4 3" xfId="25271"/>
    <cellStyle name="Normal 3 3 13 4 4" xfId="25272"/>
    <cellStyle name="Normal 3 3 13 5" xfId="25273"/>
    <cellStyle name="Normal 3 3 13 6" xfId="25274"/>
    <cellStyle name="Normal 3 3 13 7" xfId="25275"/>
    <cellStyle name="Normal 3 3 14" xfId="251"/>
    <cellStyle name="Normal 3 3 14 2" xfId="25276"/>
    <cellStyle name="Normal 3 3 14 2 2" xfId="25277"/>
    <cellStyle name="Normal 3 3 14 2 3" xfId="25278"/>
    <cellStyle name="Normal 3 3 14 2 4" xfId="25279"/>
    <cellStyle name="Normal 3 3 14 3" xfId="25280"/>
    <cellStyle name="Normal 3 3 14 3 2" xfId="25281"/>
    <cellStyle name="Normal 3 3 14 3 3" xfId="25282"/>
    <cellStyle name="Normal 3 3 14 3 4" xfId="25283"/>
    <cellStyle name="Normal 3 3 14 4" xfId="25284"/>
    <cellStyle name="Normal 3 3 14 5" xfId="25285"/>
    <cellStyle name="Normal 3 3 14 6" xfId="25286"/>
    <cellStyle name="Normal 3 3 15" xfId="25287"/>
    <cellStyle name="Normal 3 3 15 2" xfId="25288"/>
    <cellStyle name="Normal 3 3 15 2 2" xfId="25289"/>
    <cellStyle name="Normal 3 3 15 2 3" xfId="25290"/>
    <cellStyle name="Normal 3 3 15 2 4" xfId="25291"/>
    <cellStyle name="Normal 3 3 15 3" xfId="25292"/>
    <cellStyle name="Normal 3 3 15 4" xfId="25293"/>
    <cellStyle name="Normal 3 3 15 5" xfId="25294"/>
    <cellStyle name="Normal 3 3 16" xfId="25295"/>
    <cellStyle name="Normal 3 3 16 2" xfId="25296"/>
    <cellStyle name="Normal 3 3 16 3" xfId="25297"/>
    <cellStyle name="Normal 3 3 16 4" xfId="25298"/>
    <cellStyle name="Normal 3 3 17" xfId="25299"/>
    <cellStyle name="Normal 3 3 17 2" xfId="25300"/>
    <cellStyle name="Normal 3 3 17 3" xfId="25301"/>
    <cellStyle name="Normal 3 3 17 4" xfId="25302"/>
    <cellStyle name="Normal 3 3 18" xfId="25303"/>
    <cellStyle name="Normal 3 3 19" xfId="25304"/>
    <cellStyle name="Normal 3 3 2" xfId="28"/>
    <cellStyle name="Normal 3 3 2 10" xfId="810"/>
    <cellStyle name="Normal 3 3 2 10 2" xfId="1895"/>
    <cellStyle name="Normal 3 3 2 10 2 2" xfId="25305"/>
    <cellStyle name="Normal 3 3 2 10 2 2 2" xfId="25306"/>
    <cellStyle name="Normal 3 3 2 10 2 2 3" xfId="25307"/>
    <cellStyle name="Normal 3 3 2 10 2 2 4" xfId="25308"/>
    <cellStyle name="Normal 3 3 2 10 2 3" xfId="25309"/>
    <cellStyle name="Normal 3 3 2 10 2 4" xfId="25310"/>
    <cellStyle name="Normal 3 3 2 10 2 5" xfId="25311"/>
    <cellStyle name="Normal 3 3 2 10 3" xfId="25312"/>
    <cellStyle name="Normal 3 3 2 10 3 2" xfId="25313"/>
    <cellStyle name="Normal 3 3 2 10 3 3" xfId="25314"/>
    <cellStyle name="Normal 3 3 2 10 3 4" xfId="25315"/>
    <cellStyle name="Normal 3 3 2 10 4" xfId="25316"/>
    <cellStyle name="Normal 3 3 2 10 4 2" xfId="25317"/>
    <cellStyle name="Normal 3 3 2 10 4 3" xfId="25318"/>
    <cellStyle name="Normal 3 3 2 10 4 4" xfId="25319"/>
    <cellStyle name="Normal 3 3 2 10 5" xfId="25320"/>
    <cellStyle name="Normal 3 3 2 10 6" xfId="25321"/>
    <cellStyle name="Normal 3 3 2 10 7" xfId="25322"/>
    <cellStyle name="Normal 3 3 2 11" xfId="1025"/>
    <cellStyle name="Normal 3 3 2 11 2" xfId="25323"/>
    <cellStyle name="Normal 3 3 2 11 2 2" xfId="25324"/>
    <cellStyle name="Normal 3 3 2 11 2 2 2" xfId="25325"/>
    <cellStyle name="Normal 3 3 2 11 2 2 3" xfId="25326"/>
    <cellStyle name="Normal 3 3 2 11 2 2 4" xfId="25327"/>
    <cellStyle name="Normal 3 3 2 11 2 3" xfId="25328"/>
    <cellStyle name="Normal 3 3 2 11 2 4" xfId="25329"/>
    <cellStyle name="Normal 3 3 2 11 2 5" xfId="25330"/>
    <cellStyle name="Normal 3 3 2 11 3" xfId="25331"/>
    <cellStyle name="Normal 3 3 2 11 3 2" xfId="25332"/>
    <cellStyle name="Normal 3 3 2 11 3 3" xfId="25333"/>
    <cellStyle name="Normal 3 3 2 11 3 4" xfId="25334"/>
    <cellStyle name="Normal 3 3 2 11 4" xfId="25335"/>
    <cellStyle name="Normal 3 3 2 11 4 2" xfId="25336"/>
    <cellStyle name="Normal 3 3 2 11 4 3" xfId="25337"/>
    <cellStyle name="Normal 3 3 2 11 4 4" xfId="25338"/>
    <cellStyle name="Normal 3 3 2 11 5" xfId="25339"/>
    <cellStyle name="Normal 3 3 2 11 6" xfId="25340"/>
    <cellStyle name="Normal 3 3 2 11 7" xfId="25341"/>
    <cellStyle name="Normal 3 3 2 12" xfId="1352"/>
    <cellStyle name="Normal 3 3 2 12 2" xfId="25342"/>
    <cellStyle name="Normal 3 3 2 12 2 2" xfId="25343"/>
    <cellStyle name="Normal 3 3 2 12 2 2 2" xfId="25344"/>
    <cellStyle name="Normal 3 3 2 12 2 2 3" xfId="25345"/>
    <cellStyle name="Normal 3 3 2 12 2 2 4" xfId="25346"/>
    <cellStyle name="Normal 3 3 2 12 2 3" xfId="25347"/>
    <cellStyle name="Normal 3 3 2 12 2 4" xfId="25348"/>
    <cellStyle name="Normal 3 3 2 12 2 5" xfId="25349"/>
    <cellStyle name="Normal 3 3 2 12 3" xfId="25350"/>
    <cellStyle name="Normal 3 3 2 12 3 2" xfId="25351"/>
    <cellStyle name="Normal 3 3 2 12 3 3" xfId="25352"/>
    <cellStyle name="Normal 3 3 2 12 3 4" xfId="25353"/>
    <cellStyle name="Normal 3 3 2 12 4" xfId="25354"/>
    <cellStyle name="Normal 3 3 2 12 4 2" xfId="25355"/>
    <cellStyle name="Normal 3 3 2 12 4 3" xfId="25356"/>
    <cellStyle name="Normal 3 3 2 12 4 4" xfId="25357"/>
    <cellStyle name="Normal 3 3 2 12 5" xfId="25358"/>
    <cellStyle name="Normal 3 3 2 12 6" xfId="25359"/>
    <cellStyle name="Normal 3 3 2 12 7" xfId="25360"/>
    <cellStyle name="Normal 3 3 2 13" xfId="1686"/>
    <cellStyle name="Normal 3 3 2 13 2" xfId="25361"/>
    <cellStyle name="Normal 3 3 2 13 2 2" xfId="25362"/>
    <cellStyle name="Normal 3 3 2 13 2 2 2" xfId="25363"/>
    <cellStyle name="Normal 3 3 2 13 2 2 3" xfId="25364"/>
    <cellStyle name="Normal 3 3 2 13 2 2 4" xfId="25365"/>
    <cellStyle name="Normal 3 3 2 13 2 3" xfId="25366"/>
    <cellStyle name="Normal 3 3 2 13 2 4" xfId="25367"/>
    <cellStyle name="Normal 3 3 2 13 2 5" xfId="25368"/>
    <cellStyle name="Normal 3 3 2 13 3" xfId="25369"/>
    <cellStyle name="Normal 3 3 2 13 3 2" xfId="25370"/>
    <cellStyle name="Normal 3 3 2 13 3 3" xfId="25371"/>
    <cellStyle name="Normal 3 3 2 13 3 4" xfId="25372"/>
    <cellStyle name="Normal 3 3 2 13 4" xfId="25373"/>
    <cellStyle name="Normal 3 3 2 13 4 2" xfId="25374"/>
    <cellStyle name="Normal 3 3 2 13 4 3" xfId="25375"/>
    <cellStyle name="Normal 3 3 2 13 4 4" xfId="25376"/>
    <cellStyle name="Normal 3 3 2 13 5" xfId="25377"/>
    <cellStyle name="Normal 3 3 2 13 6" xfId="25378"/>
    <cellStyle name="Normal 3 3 2 13 7" xfId="25379"/>
    <cellStyle name="Normal 3 3 2 14" xfId="253"/>
    <cellStyle name="Normal 3 3 2 14 2" xfId="25380"/>
    <cellStyle name="Normal 3 3 2 14 2 2" xfId="25381"/>
    <cellStyle name="Normal 3 3 2 14 2 3" xfId="25382"/>
    <cellStyle name="Normal 3 3 2 14 2 4" xfId="25383"/>
    <cellStyle name="Normal 3 3 2 14 3" xfId="25384"/>
    <cellStyle name="Normal 3 3 2 14 3 2" xfId="25385"/>
    <cellStyle name="Normal 3 3 2 14 3 3" xfId="25386"/>
    <cellStyle name="Normal 3 3 2 14 3 4" xfId="25387"/>
    <cellStyle name="Normal 3 3 2 14 4" xfId="25388"/>
    <cellStyle name="Normal 3 3 2 14 5" xfId="25389"/>
    <cellStyle name="Normal 3 3 2 14 6" xfId="25390"/>
    <cellStyle name="Normal 3 3 2 15" xfId="1896"/>
    <cellStyle name="Normal 3 3 2 15 2" xfId="25391"/>
    <cellStyle name="Normal 3 3 2 15 2 2" xfId="25392"/>
    <cellStyle name="Normal 3 3 2 15 2 3" xfId="25393"/>
    <cellStyle name="Normal 3 3 2 15 2 4" xfId="25394"/>
    <cellStyle name="Normal 3 3 2 15 3" xfId="25395"/>
    <cellStyle name="Normal 3 3 2 15 4" xfId="25396"/>
    <cellStyle name="Normal 3 3 2 15 5" xfId="25397"/>
    <cellStyle name="Normal 3 3 2 16" xfId="25398"/>
    <cellStyle name="Normal 3 3 2 16 2" xfId="25399"/>
    <cellStyle name="Normal 3 3 2 16 3" xfId="25400"/>
    <cellStyle name="Normal 3 3 2 16 4" xfId="25401"/>
    <cellStyle name="Normal 3 3 2 17" xfId="1894"/>
    <cellStyle name="Normal 3 3 2 17 2" xfId="25402"/>
    <cellStyle name="Normal 3 3 2 17 3" xfId="25403"/>
    <cellStyle name="Normal 3 3 2 17 4" xfId="25404"/>
    <cellStyle name="Normal 3 3 2 18" xfId="25405"/>
    <cellStyle name="Normal 3 3 2 19" xfId="25406"/>
    <cellStyle name="Normal 3 3 2 2" xfId="32"/>
    <cellStyle name="Normal 3 3 2 2 10" xfId="1028"/>
    <cellStyle name="Normal 3 3 2 2 10 2" xfId="25407"/>
    <cellStyle name="Normal 3 3 2 2 10 2 2" xfId="25408"/>
    <cellStyle name="Normal 3 3 2 2 10 2 2 2" xfId="25409"/>
    <cellStyle name="Normal 3 3 2 2 10 2 2 3" xfId="25410"/>
    <cellStyle name="Normal 3 3 2 2 10 2 2 4" xfId="25411"/>
    <cellStyle name="Normal 3 3 2 2 10 2 3" xfId="25412"/>
    <cellStyle name="Normal 3 3 2 2 10 2 4" xfId="25413"/>
    <cellStyle name="Normal 3 3 2 2 10 2 5" xfId="25414"/>
    <cellStyle name="Normal 3 3 2 2 10 3" xfId="25415"/>
    <cellStyle name="Normal 3 3 2 2 10 3 2" xfId="25416"/>
    <cellStyle name="Normal 3 3 2 2 10 3 3" xfId="25417"/>
    <cellStyle name="Normal 3 3 2 2 10 3 4" xfId="25418"/>
    <cellStyle name="Normal 3 3 2 2 10 4" xfId="25419"/>
    <cellStyle name="Normal 3 3 2 2 10 4 2" xfId="25420"/>
    <cellStyle name="Normal 3 3 2 2 10 4 3" xfId="25421"/>
    <cellStyle name="Normal 3 3 2 2 10 4 4" xfId="25422"/>
    <cellStyle name="Normal 3 3 2 2 10 5" xfId="25423"/>
    <cellStyle name="Normal 3 3 2 2 10 6" xfId="25424"/>
    <cellStyle name="Normal 3 3 2 2 10 7" xfId="25425"/>
    <cellStyle name="Normal 3 3 2 2 11" xfId="1355"/>
    <cellStyle name="Normal 3 3 2 2 11 2" xfId="25426"/>
    <cellStyle name="Normal 3 3 2 2 11 2 2" xfId="25427"/>
    <cellStyle name="Normal 3 3 2 2 11 2 2 2" xfId="25428"/>
    <cellStyle name="Normal 3 3 2 2 11 2 2 3" xfId="25429"/>
    <cellStyle name="Normal 3 3 2 2 11 2 2 4" xfId="25430"/>
    <cellStyle name="Normal 3 3 2 2 11 2 3" xfId="25431"/>
    <cellStyle name="Normal 3 3 2 2 11 2 4" xfId="25432"/>
    <cellStyle name="Normal 3 3 2 2 11 2 5" xfId="25433"/>
    <cellStyle name="Normal 3 3 2 2 11 3" xfId="25434"/>
    <cellStyle name="Normal 3 3 2 2 11 3 2" xfId="25435"/>
    <cellStyle name="Normal 3 3 2 2 11 3 3" xfId="25436"/>
    <cellStyle name="Normal 3 3 2 2 11 3 4" xfId="25437"/>
    <cellStyle name="Normal 3 3 2 2 11 4" xfId="25438"/>
    <cellStyle name="Normal 3 3 2 2 11 4 2" xfId="25439"/>
    <cellStyle name="Normal 3 3 2 2 11 4 3" xfId="25440"/>
    <cellStyle name="Normal 3 3 2 2 11 4 4" xfId="25441"/>
    <cellStyle name="Normal 3 3 2 2 11 5" xfId="25442"/>
    <cellStyle name="Normal 3 3 2 2 11 6" xfId="25443"/>
    <cellStyle name="Normal 3 3 2 2 11 7" xfId="25444"/>
    <cellStyle name="Normal 3 3 2 2 12" xfId="1689"/>
    <cellStyle name="Normal 3 3 2 2 12 2" xfId="25445"/>
    <cellStyle name="Normal 3 3 2 2 12 2 2" xfId="25446"/>
    <cellStyle name="Normal 3 3 2 2 12 2 2 2" xfId="25447"/>
    <cellStyle name="Normal 3 3 2 2 12 2 2 3" xfId="25448"/>
    <cellStyle name="Normal 3 3 2 2 12 2 2 4" xfId="25449"/>
    <cellStyle name="Normal 3 3 2 2 12 2 3" xfId="25450"/>
    <cellStyle name="Normal 3 3 2 2 12 2 4" xfId="25451"/>
    <cellStyle name="Normal 3 3 2 2 12 2 5" xfId="25452"/>
    <cellStyle name="Normal 3 3 2 2 12 3" xfId="25453"/>
    <cellStyle name="Normal 3 3 2 2 12 3 2" xfId="25454"/>
    <cellStyle name="Normal 3 3 2 2 12 3 3" xfId="25455"/>
    <cellStyle name="Normal 3 3 2 2 12 3 4" xfId="25456"/>
    <cellStyle name="Normal 3 3 2 2 12 4" xfId="25457"/>
    <cellStyle name="Normal 3 3 2 2 12 4 2" xfId="25458"/>
    <cellStyle name="Normal 3 3 2 2 12 4 3" xfId="25459"/>
    <cellStyle name="Normal 3 3 2 2 12 4 4" xfId="25460"/>
    <cellStyle name="Normal 3 3 2 2 12 5" xfId="25461"/>
    <cellStyle name="Normal 3 3 2 2 12 6" xfId="25462"/>
    <cellStyle name="Normal 3 3 2 2 12 7" xfId="25463"/>
    <cellStyle name="Normal 3 3 2 2 13" xfId="256"/>
    <cellStyle name="Normal 3 3 2 2 13 2" xfId="25464"/>
    <cellStyle name="Normal 3 3 2 2 13 2 2" xfId="25465"/>
    <cellStyle name="Normal 3 3 2 2 13 2 3" xfId="25466"/>
    <cellStyle name="Normal 3 3 2 2 13 2 4" xfId="25467"/>
    <cellStyle name="Normal 3 3 2 2 13 3" xfId="25468"/>
    <cellStyle name="Normal 3 3 2 2 13 3 2" xfId="25469"/>
    <cellStyle name="Normal 3 3 2 2 13 3 3" xfId="25470"/>
    <cellStyle name="Normal 3 3 2 2 13 3 4" xfId="25471"/>
    <cellStyle name="Normal 3 3 2 2 13 4" xfId="25472"/>
    <cellStyle name="Normal 3 3 2 2 13 5" xfId="25473"/>
    <cellStyle name="Normal 3 3 2 2 13 6" xfId="25474"/>
    <cellStyle name="Normal 3 3 2 2 14" xfId="25475"/>
    <cellStyle name="Normal 3 3 2 2 14 2" xfId="25476"/>
    <cellStyle name="Normal 3 3 2 2 14 2 2" xfId="25477"/>
    <cellStyle name="Normal 3 3 2 2 14 2 3" xfId="25478"/>
    <cellStyle name="Normal 3 3 2 2 14 2 4" xfId="25479"/>
    <cellStyle name="Normal 3 3 2 2 14 3" xfId="25480"/>
    <cellStyle name="Normal 3 3 2 2 14 4" xfId="25481"/>
    <cellStyle name="Normal 3 3 2 2 14 5" xfId="25482"/>
    <cellStyle name="Normal 3 3 2 2 15" xfId="25483"/>
    <cellStyle name="Normal 3 3 2 2 15 2" xfId="25484"/>
    <cellStyle name="Normal 3 3 2 2 15 3" xfId="25485"/>
    <cellStyle name="Normal 3 3 2 2 15 4" xfId="25486"/>
    <cellStyle name="Normal 3 3 2 2 16" xfId="25487"/>
    <cellStyle name="Normal 3 3 2 2 16 2" xfId="25488"/>
    <cellStyle name="Normal 3 3 2 2 16 3" xfId="25489"/>
    <cellStyle name="Normal 3 3 2 2 16 4" xfId="25490"/>
    <cellStyle name="Normal 3 3 2 2 17" xfId="25491"/>
    <cellStyle name="Normal 3 3 2 2 18" xfId="25492"/>
    <cellStyle name="Normal 3 3 2 2 19" xfId="25493"/>
    <cellStyle name="Normal 3 3 2 2 2" xfId="56"/>
    <cellStyle name="Normal 3 3 2 2 2 10" xfId="1713"/>
    <cellStyle name="Normal 3 3 2 2 2 10 2" xfId="25494"/>
    <cellStyle name="Normal 3 3 2 2 2 10 2 2" xfId="25495"/>
    <cellStyle name="Normal 3 3 2 2 2 10 2 2 2" xfId="25496"/>
    <cellStyle name="Normal 3 3 2 2 2 10 2 2 3" xfId="25497"/>
    <cellStyle name="Normal 3 3 2 2 2 10 2 2 4" xfId="25498"/>
    <cellStyle name="Normal 3 3 2 2 2 10 2 3" xfId="25499"/>
    <cellStyle name="Normal 3 3 2 2 2 10 2 4" xfId="25500"/>
    <cellStyle name="Normal 3 3 2 2 2 10 2 5" xfId="25501"/>
    <cellStyle name="Normal 3 3 2 2 2 10 3" xfId="25502"/>
    <cellStyle name="Normal 3 3 2 2 2 10 3 2" xfId="25503"/>
    <cellStyle name="Normal 3 3 2 2 2 10 3 3" xfId="25504"/>
    <cellStyle name="Normal 3 3 2 2 2 10 3 4" xfId="25505"/>
    <cellStyle name="Normal 3 3 2 2 2 10 4" xfId="25506"/>
    <cellStyle name="Normal 3 3 2 2 2 10 4 2" xfId="25507"/>
    <cellStyle name="Normal 3 3 2 2 2 10 4 3" xfId="25508"/>
    <cellStyle name="Normal 3 3 2 2 2 10 4 4" xfId="25509"/>
    <cellStyle name="Normal 3 3 2 2 2 10 5" xfId="25510"/>
    <cellStyle name="Normal 3 3 2 2 2 10 6" xfId="25511"/>
    <cellStyle name="Normal 3 3 2 2 2 10 7" xfId="25512"/>
    <cellStyle name="Normal 3 3 2 2 2 11" xfId="275"/>
    <cellStyle name="Normal 3 3 2 2 2 11 2" xfId="25513"/>
    <cellStyle name="Normal 3 3 2 2 2 11 2 2" xfId="25514"/>
    <cellStyle name="Normal 3 3 2 2 2 11 2 3" xfId="25515"/>
    <cellStyle name="Normal 3 3 2 2 2 11 2 4" xfId="25516"/>
    <cellStyle name="Normal 3 3 2 2 2 11 3" xfId="25517"/>
    <cellStyle name="Normal 3 3 2 2 2 11 3 2" xfId="25518"/>
    <cellStyle name="Normal 3 3 2 2 2 11 3 3" xfId="25519"/>
    <cellStyle name="Normal 3 3 2 2 2 11 3 4" xfId="25520"/>
    <cellStyle name="Normal 3 3 2 2 2 11 4" xfId="25521"/>
    <cellStyle name="Normal 3 3 2 2 2 11 5" xfId="25522"/>
    <cellStyle name="Normal 3 3 2 2 2 11 6" xfId="25523"/>
    <cellStyle name="Normal 3 3 2 2 2 12" xfId="25524"/>
    <cellStyle name="Normal 3 3 2 2 2 12 2" xfId="25525"/>
    <cellStyle name="Normal 3 3 2 2 2 12 2 2" xfId="25526"/>
    <cellStyle name="Normal 3 3 2 2 2 12 2 3" xfId="25527"/>
    <cellStyle name="Normal 3 3 2 2 2 12 2 4" xfId="25528"/>
    <cellStyle name="Normal 3 3 2 2 2 12 3" xfId="25529"/>
    <cellStyle name="Normal 3 3 2 2 2 12 4" xfId="25530"/>
    <cellStyle name="Normal 3 3 2 2 2 12 5" xfId="25531"/>
    <cellStyle name="Normal 3 3 2 2 2 13" xfId="25532"/>
    <cellStyle name="Normal 3 3 2 2 2 13 2" xfId="25533"/>
    <cellStyle name="Normal 3 3 2 2 2 13 3" xfId="25534"/>
    <cellStyle name="Normal 3 3 2 2 2 13 4" xfId="25535"/>
    <cellStyle name="Normal 3 3 2 2 2 14" xfId="25536"/>
    <cellStyle name="Normal 3 3 2 2 2 14 2" xfId="25537"/>
    <cellStyle name="Normal 3 3 2 2 2 14 3" xfId="25538"/>
    <cellStyle name="Normal 3 3 2 2 2 14 4" xfId="25539"/>
    <cellStyle name="Normal 3 3 2 2 2 15" xfId="25540"/>
    <cellStyle name="Normal 3 3 2 2 2 16" xfId="25541"/>
    <cellStyle name="Normal 3 3 2 2 2 17" xfId="25542"/>
    <cellStyle name="Normal 3 3 2 2 2 2" xfId="88"/>
    <cellStyle name="Normal 3 3 2 2 2 2 10" xfId="25543"/>
    <cellStyle name="Normal 3 3 2 2 2 2 10 2" xfId="25544"/>
    <cellStyle name="Normal 3 3 2 2 2 2 10 2 2" xfId="25545"/>
    <cellStyle name="Normal 3 3 2 2 2 2 10 2 3" xfId="25546"/>
    <cellStyle name="Normal 3 3 2 2 2 2 10 2 4" xfId="25547"/>
    <cellStyle name="Normal 3 3 2 2 2 2 10 3" xfId="25548"/>
    <cellStyle name="Normal 3 3 2 2 2 2 10 4" xfId="25549"/>
    <cellStyle name="Normal 3 3 2 2 2 2 10 5" xfId="25550"/>
    <cellStyle name="Normal 3 3 2 2 2 2 11" xfId="25551"/>
    <cellStyle name="Normal 3 3 2 2 2 2 11 2" xfId="25552"/>
    <cellStyle name="Normal 3 3 2 2 2 2 11 3" xfId="25553"/>
    <cellStyle name="Normal 3 3 2 2 2 2 11 4" xfId="25554"/>
    <cellStyle name="Normal 3 3 2 2 2 2 12" xfId="25555"/>
    <cellStyle name="Normal 3 3 2 2 2 2 12 2" xfId="25556"/>
    <cellStyle name="Normal 3 3 2 2 2 2 12 3" xfId="25557"/>
    <cellStyle name="Normal 3 3 2 2 2 2 12 4" xfId="25558"/>
    <cellStyle name="Normal 3 3 2 2 2 2 13" xfId="25559"/>
    <cellStyle name="Normal 3 3 2 2 2 2 14" xfId="25560"/>
    <cellStyle name="Normal 3 3 2 2 2 2 15" xfId="25561"/>
    <cellStyle name="Normal 3 3 2 2 2 2 2" xfId="236"/>
    <cellStyle name="Normal 3 3 2 2 2 2 2 10" xfId="25562"/>
    <cellStyle name="Normal 3 3 2 2 2 2 2 10 2" xfId="25563"/>
    <cellStyle name="Normal 3 3 2 2 2 2 2 10 3" xfId="25564"/>
    <cellStyle name="Normal 3 3 2 2 2 2 2 10 4" xfId="25565"/>
    <cellStyle name="Normal 3 3 2 2 2 2 2 11" xfId="25566"/>
    <cellStyle name="Normal 3 3 2 2 2 2 2 12" xfId="25567"/>
    <cellStyle name="Normal 3 3 2 2 2 2 2 13" xfId="25568"/>
    <cellStyle name="Normal 3 3 2 2 2 2 2 2" xfId="794"/>
    <cellStyle name="Normal 3 3 2 2 2 2 2 2 2" xfId="25569"/>
    <cellStyle name="Normal 3 3 2 2 2 2 2 2 2 2" xfId="25570"/>
    <cellStyle name="Normal 3 3 2 2 2 2 2 2 2 2 2" xfId="25571"/>
    <cellStyle name="Normal 3 3 2 2 2 2 2 2 2 2 3" xfId="25572"/>
    <cellStyle name="Normal 3 3 2 2 2 2 2 2 2 2 4" xfId="25573"/>
    <cellStyle name="Normal 3 3 2 2 2 2 2 2 2 3" xfId="25574"/>
    <cellStyle name="Normal 3 3 2 2 2 2 2 2 2 4" xfId="25575"/>
    <cellStyle name="Normal 3 3 2 2 2 2 2 2 2 5" xfId="25576"/>
    <cellStyle name="Normal 3 3 2 2 2 2 2 2 3" xfId="25577"/>
    <cellStyle name="Normal 3 3 2 2 2 2 2 2 3 2" xfId="25578"/>
    <cellStyle name="Normal 3 3 2 2 2 2 2 2 3 3" xfId="25579"/>
    <cellStyle name="Normal 3 3 2 2 2 2 2 2 3 4" xfId="25580"/>
    <cellStyle name="Normal 3 3 2 2 2 2 2 2 4" xfId="25581"/>
    <cellStyle name="Normal 3 3 2 2 2 2 2 2 4 2" xfId="25582"/>
    <cellStyle name="Normal 3 3 2 2 2 2 2 2 4 3" xfId="25583"/>
    <cellStyle name="Normal 3 3 2 2 2 2 2 2 4 4" xfId="25584"/>
    <cellStyle name="Normal 3 3 2 2 2 2 2 2 5" xfId="25585"/>
    <cellStyle name="Normal 3 3 2 2 2 2 2 2 6" xfId="25586"/>
    <cellStyle name="Normal 3 3 2 2 2 2 2 2 7" xfId="25587"/>
    <cellStyle name="Normal 3 3 2 2 2 2 2 3" xfId="1016"/>
    <cellStyle name="Normal 3 3 2 2 2 2 2 3 2" xfId="25588"/>
    <cellStyle name="Normal 3 3 2 2 2 2 2 3 2 2" xfId="25589"/>
    <cellStyle name="Normal 3 3 2 2 2 2 2 3 2 2 2" xfId="25590"/>
    <cellStyle name="Normal 3 3 2 2 2 2 2 3 2 2 3" xfId="25591"/>
    <cellStyle name="Normal 3 3 2 2 2 2 2 3 2 2 4" xfId="25592"/>
    <cellStyle name="Normal 3 3 2 2 2 2 2 3 2 3" xfId="25593"/>
    <cellStyle name="Normal 3 3 2 2 2 2 2 3 2 4" xfId="25594"/>
    <cellStyle name="Normal 3 3 2 2 2 2 2 3 2 5" xfId="25595"/>
    <cellStyle name="Normal 3 3 2 2 2 2 2 3 3" xfId="25596"/>
    <cellStyle name="Normal 3 3 2 2 2 2 2 3 3 2" xfId="25597"/>
    <cellStyle name="Normal 3 3 2 2 2 2 2 3 3 3" xfId="25598"/>
    <cellStyle name="Normal 3 3 2 2 2 2 2 3 3 4" xfId="25599"/>
    <cellStyle name="Normal 3 3 2 2 2 2 2 3 4" xfId="25600"/>
    <cellStyle name="Normal 3 3 2 2 2 2 2 3 4 2" xfId="25601"/>
    <cellStyle name="Normal 3 3 2 2 2 2 2 3 4 3" xfId="25602"/>
    <cellStyle name="Normal 3 3 2 2 2 2 2 3 4 4" xfId="25603"/>
    <cellStyle name="Normal 3 3 2 2 2 2 2 3 5" xfId="25604"/>
    <cellStyle name="Normal 3 3 2 2 2 2 2 3 6" xfId="25605"/>
    <cellStyle name="Normal 3 3 2 2 2 2 2 3 7" xfId="25606"/>
    <cellStyle name="Normal 3 3 2 2 2 2 2 4" xfId="1343"/>
    <cellStyle name="Normal 3 3 2 2 2 2 2 4 2" xfId="25607"/>
    <cellStyle name="Normal 3 3 2 2 2 2 2 4 2 2" xfId="25608"/>
    <cellStyle name="Normal 3 3 2 2 2 2 2 4 2 2 2" xfId="25609"/>
    <cellStyle name="Normal 3 3 2 2 2 2 2 4 2 2 3" xfId="25610"/>
    <cellStyle name="Normal 3 3 2 2 2 2 2 4 2 2 4" xfId="25611"/>
    <cellStyle name="Normal 3 3 2 2 2 2 2 4 2 3" xfId="25612"/>
    <cellStyle name="Normal 3 3 2 2 2 2 2 4 2 4" xfId="25613"/>
    <cellStyle name="Normal 3 3 2 2 2 2 2 4 2 5" xfId="25614"/>
    <cellStyle name="Normal 3 3 2 2 2 2 2 4 3" xfId="25615"/>
    <cellStyle name="Normal 3 3 2 2 2 2 2 4 3 2" xfId="25616"/>
    <cellStyle name="Normal 3 3 2 2 2 2 2 4 3 3" xfId="25617"/>
    <cellStyle name="Normal 3 3 2 2 2 2 2 4 3 4" xfId="25618"/>
    <cellStyle name="Normal 3 3 2 2 2 2 2 4 4" xfId="25619"/>
    <cellStyle name="Normal 3 3 2 2 2 2 2 4 4 2" xfId="25620"/>
    <cellStyle name="Normal 3 3 2 2 2 2 2 4 4 3" xfId="25621"/>
    <cellStyle name="Normal 3 3 2 2 2 2 2 4 4 4" xfId="25622"/>
    <cellStyle name="Normal 3 3 2 2 2 2 2 4 5" xfId="25623"/>
    <cellStyle name="Normal 3 3 2 2 2 2 2 4 6" xfId="25624"/>
    <cellStyle name="Normal 3 3 2 2 2 2 2 4 7" xfId="25625"/>
    <cellStyle name="Normal 3 3 2 2 2 2 2 5" xfId="1670"/>
    <cellStyle name="Normal 3 3 2 2 2 2 2 5 2" xfId="25626"/>
    <cellStyle name="Normal 3 3 2 2 2 2 2 5 2 2" xfId="25627"/>
    <cellStyle name="Normal 3 3 2 2 2 2 2 5 2 2 2" xfId="25628"/>
    <cellStyle name="Normal 3 3 2 2 2 2 2 5 2 2 3" xfId="25629"/>
    <cellStyle name="Normal 3 3 2 2 2 2 2 5 2 2 4" xfId="25630"/>
    <cellStyle name="Normal 3 3 2 2 2 2 2 5 2 3" xfId="25631"/>
    <cellStyle name="Normal 3 3 2 2 2 2 2 5 2 4" xfId="25632"/>
    <cellStyle name="Normal 3 3 2 2 2 2 2 5 2 5" xfId="25633"/>
    <cellStyle name="Normal 3 3 2 2 2 2 2 5 3" xfId="25634"/>
    <cellStyle name="Normal 3 3 2 2 2 2 2 5 3 2" xfId="25635"/>
    <cellStyle name="Normal 3 3 2 2 2 2 2 5 3 3" xfId="25636"/>
    <cellStyle name="Normal 3 3 2 2 2 2 2 5 3 4" xfId="25637"/>
    <cellStyle name="Normal 3 3 2 2 2 2 2 5 4" xfId="25638"/>
    <cellStyle name="Normal 3 3 2 2 2 2 2 5 4 2" xfId="25639"/>
    <cellStyle name="Normal 3 3 2 2 2 2 2 5 4 3" xfId="25640"/>
    <cellStyle name="Normal 3 3 2 2 2 2 2 5 4 4" xfId="25641"/>
    <cellStyle name="Normal 3 3 2 2 2 2 2 5 5" xfId="25642"/>
    <cellStyle name="Normal 3 3 2 2 2 2 2 5 6" xfId="25643"/>
    <cellStyle name="Normal 3 3 2 2 2 2 2 5 7" xfId="25644"/>
    <cellStyle name="Normal 3 3 2 2 2 2 2 6" xfId="1892"/>
    <cellStyle name="Normal 3 3 2 2 2 2 2 6 2" xfId="25645"/>
    <cellStyle name="Normal 3 3 2 2 2 2 2 6 2 2" xfId="25646"/>
    <cellStyle name="Normal 3 3 2 2 2 2 2 6 2 2 2" xfId="25647"/>
    <cellStyle name="Normal 3 3 2 2 2 2 2 6 2 2 3" xfId="25648"/>
    <cellStyle name="Normal 3 3 2 2 2 2 2 6 2 2 4" xfId="25649"/>
    <cellStyle name="Normal 3 3 2 2 2 2 2 6 2 3" xfId="25650"/>
    <cellStyle name="Normal 3 3 2 2 2 2 2 6 2 4" xfId="25651"/>
    <cellStyle name="Normal 3 3 2 2 2 2 2 6 2 5" xfId="25652"/>
    <cellStyle name="Normal 3 3 2 2 2 2 2 6 3" xfId="25653"/>
    <cellStyle name="Normal 3 3 2 2 2 2 2 6 3 2" xfId="25654"/>
    <cellStyle name="Normal 3 3 2 2 2 2 2 6 3 3" xfId="25655"/>
    <cellStyle name="Normal 3 3 2 2 2 2 2 6 3 4" xfId="25656"/>
    <cellStyle name="Normal 3 3 2 2 2 2 2 6 4" xfId="25657"/>
    <cellStyle name="Normal 3 3 2 2 2 2 2 6 4 2" xfId="25658"/>
    <cellStyle name="Normal 3 3 2 2 2 2 2 6 4 3" xfId="25659"/>
    <cellStyle name="Normal 3 3 2 2 2 2 2 6 4 4" xfId="25660"/>
    <cellStyle name="Normal 3 3 2 2 2 2 2 6 5" xfId="25661"/>
    <cellStyle name="Normal 3 3 2 2 2 2 2 6 6" xfId="25662"/>
    <cellStyle name="Normal 3 3 2 2 2 2 2 6 7" xfId="25663"/>
    <cellStyle name="Normal 3 3 2 2 2 2 2 7" xfId="572"/>
    <cellStyle name="Normal 3 3 2 2 2 2 2 7 2" xfId="25664"/>
    <cellStyle name="Normal 3 3 2 2 2 2 2 7 2 2" xfId="25665"/>
    <cellStyle name="Normal 3 3 2 2 2 2 2 7 2 3" xfId="25666"/>
    <cellStyle name="Normal 3 3 2 2 2 2 2 7 2 4" xfId="25667"/>
    <cellStyle name="Normal 3 3 2 2 2 2 2 7 3" xfId="25668"/>
    <cellStyle name="Normal 3 3 2 2 2 2 2 7 3 2" xfId="25669"/>
    <cellStyle name="Normal 3 3 2 2 2 2 2 7 3 3" xfId="25670"/>
    <cellStyle name="Normal 3 3 2 2 2 2 2 7 3 4" xfId="25671"/>
    <cellStyle name="Normal 3 3 2 2 2 2 2 7 4" xfId="25672"/>
    <cellStyle name="Normal 3 3 2 2 2 2 2 7 5" xfId="25673"/>
    <cellStyle name="Normal 3 3 2 2 2 2 2 7 6" xfId="25674"/>
    <cellStyle name="Normal 3 3 2 2 2 2 2 8" xfId="25675"/>
    <cellStyle name="Normal 3 3 2 2 2 2 2 8 2" xfId="25676"/>
    <cellStyle name="Normal 3 3 2 2 2 2 2 8 2 2" xfId="25677"/>
    <cellStyle name="Normal 3 3 2 2 2 2 2 8 2 3" xfId="25678"/>
    <cellStyle name="Normal 3 3 2 2 2 2 2 8 2 4" xfId="25679"/>
    <cellStyle name="Normal 3 3 2 2 2 2 2 8 3" xfId="25680"/>
    <cellStyle name="Normal 3 3 2 2 2 2 2 8 4" xfId="25681"/>
    <cellStyle name="Normal 3 3 2 2 2 2 2 8 5" xfId="25682"/>
    <cellStyle name="Normal 3 3 2 2 2 2 2 9" xfId="25683"/>
    <cellStyle name="Normal 3 3 2 2 2 2 2 9 2" xfId="25684"/>
    <cellStyle name="Normal 3 3 2 2 2 2 2 9 3" xfId="25685"/>
    <cellStyle name="Normal 3 3 2 2 2 2 2 9 4" xfId="25686"/>
    <cellStyle name="Normal 3 3 2 2 2 2 3" xfId="424"/>
    <cellStyle name="Normal 3 3 2 2 2 2 3 2" xfId="1195"/>
    <cellStyle name="Normal 3 3 2 2 2 2 3 2 2" xfId="25687"/>
    <cellStyle name="Normal 3 3 2 2 2 2 3 2 2 2" xfId="25688"/>
    <cellStyle name="Normal 3 3 2 2 2 2 3 2 2 2 2" xfId="25689"/>
    <cellStyle name="Normal 3 3 2 2 2 2 3 2 2 2 3" xfId="25690"/>
    <cellStyle name="Normal 3 3 2 2 2 2 3 2 2 2 4" xfId="25691"/>
    <cellStyle name="Normal 3 3 2 2 2 2 3 2 2 3" xfId="25692"/>
    <cellStyle name="Normal 3 3 2 2 2 2 3 2 2 4" xfId="25693"/>
    <cellStyle name="Normal 3 3 2 2 2 2 3 2 2 5" xfId="25694"/>
    <cellStyle name="Normal 3 3 2 2 2 2 3 2 3" xfId="25695"/>
    <cellStyle name="Normal 3 3 2 2 2 2 3 2 3 2" xfId="25696"/>
    <cellStyle name="Normal 3 3 2 2 2 2 3 2 3 3" xfId="25697"/>
    <cellStyle name="Normal 3 3 2 2 2 2 3 2 3 4" xfId="25698"/>
    <cellStyle name="Normal 3 3 2 2 2 2 3 2 4" xfId="25699"/>
    <cellStyle name="Normal 3 3 2 2 2 2 3 2 4 2" xfId="25700"/>
    <cellStyle name="Normal 3 3 2 2 2 2 3 2 4 3" xfId="25701"/>
    <cellStyle name="Normal 3 3 2 2 2 2 3 2 4 4" xfId="25702"/>
    <cellStyle name="Normal 3 3 2 2 2 2 3 2 5" xfId="25703"/>
    <cellStyle name="Normal 3 3 2 2 2 2 3 2 6" xfId="25704"/>
    <cellStyle name="Normal 3 3 2 2 2 2 3 2 7" xfId="25705"/>
    <cellStyle name="Normal 3 3 2 2 2 2 3 3" xfId="1522"/>
    <cellStyle name="Normal 3 3 2 2 2 2 3 3 2" xfId="25706"/>
    <cellStyle name="Normal 3 3 2 2 2 2 3 3 2 2" xfId="25707"/>
    <cellStyle name="Normal 3 3 2 2 2 2 3 3 2 2 2" xfId="25708"/>
    <cellStyle name="Normal 3 3 2 2 2 2 3 3 2 2 3" xfId="25709"/>
    <cellStyle name="Normal 3 3 2 2 2 2 3 3 2 2 4" xfId="25710"/>
    <cellStyle name="Normal 3 3 2 2 2 2 3 3 2 3" xfId="25711"/>
    <cellStyle name="Normal 3 3 2 2 2 2 3 3 2 4" xfId="25712"/>
    <cellStyle name="Normal 3 3 2 2 2 2 3 3 2 5" xfId="25713"/>
    <cellStyle name="Normal 3 3 2 2 2 2 3 3 3" xfId="25714"/>
    <cellStyle name="Normal 3 3 2 2 2 2 3 3 3 2" xfId="25715"/>
    <cellStyle name="Normal 3 3 2 2 2 2 3 3 3 3" xfId="25716"/>
    <cellStyle name="Normal 3 3 2 2 2 2 3 3 3 4" xfId="25717"/>
    <cellStyle name="Normal 3 3 2 2 2 2 3 3 4" xfId="25718"/>
    <cellStyle name="Normal 3 3 2 2 2 2 3 3 4 2" xfId="25719"/>
    <cellStyle name="Normal 3 3 2 2 2 2 3 3 4 3" xfId="25720"/>
    <cellStyle name="Normal 3 3 2 2 2 2 3 3 4 4" xfId="25721"/>
    <cellStyle name="Normal 3 3 2 2 2 2 3 3 5" xfId="25722"/>
    <cellStyle name="Normal 3 3 2 2 2 2 3 3 6" xfId="25723"/>
    <cellStyle name="Normal 3 3 2 2 2 2 3 3 7" xfId="25724"/>
    <cellStyle name="Normal 3 3 2 2 2 2 3 4" xfId="25725"/>
    <cellStyle name="Normal 3 3 2 2 2 2 3 4 2" xfId="25726"/>
    <cellStyle name="Normal 3 3 2 2 2 2 3 4 2 2" xfId="25727"/>
    <cellStyle name="Normal 3 3 2 2 2 2 3 4 2 3" xfId="25728"/>
    <cellStyle name="Normal 3 3 2 2 2 2 3 4 2 4" xfId="25729"/>
    <cellStyle name="Normal 3 3 2 2 2 2 3 4 3" xfId="25730"/>
    <cellStyle name="Normal 3 3 2 2 2 2 3 4 3 2" xfId="25731"/>
    <cellStyle name="Normal 3 3 2 2 2 2 3 4 3 3" xfId="25732"/>
    <cellStyle name="Normal 3 3 2 2 2 2 3 4 3 4" xfId="25733"/>
    <cellStyle name="Normal 3 3 2 2 2 2 3 4 4" xfId="25734"/>
    <cellStyle name="Normal 3 3 2 2 2 2 3 4 5" xfId="25735"/>
    <cellStyle name="Normal 3 3 2 2 2 2 3 4 6" xfId="25736"/>
    <cellStyle name="Normal 3 3 2 2 2 2 3 5" xfId="25737"/>
    <cellStyle name="Normal 3 3 2 2 2 2 3 5 2" xfId="25738"/>
    <cellStyle name="Normal 3 3 2 2 2 2 3 5 3" xfId="25739"/>
    <cellStyle name="Normal 3 3 2 2 2 2 3 5 4" xfId="25740"/>
    <cellStyle name="Normal 3 3 2 2 2 2 3 6" xfId="25741"/>
    <cellStyle name="Normal 3 3 2 2 2 2 3 6 2" xfId="25742"/>
    <cellStyle name="Normal 3 3 2 2 2 2 3 6 3" xfId="25743"/>
    <cellStyle name="Normal 3 3 2 2 2 2 3 6 4" xfId="25744"/>
    <cellStyle name="Normal 3 3 2 2 2 2 3 7" xfId="25745"/>
    <cellStyle name="Normal 3 3 2 2 2 2 3 8" xfId="25746"/>
    <cellStyle name="Normal 3 3 2 2 2 2 3 9" xfId="25747"/>
    <cellStyle name="Normal 3 3 2 2 2 2 4" xfId="646"/>
    <cellStyle name="Normal 3 3 2 2 2 2 4 2" xfId="25748"/>
    <cellStyle name="Normal 3 3 2 2 2 2 4 2 2" xfId="25749"/>
    <cellStyle name="Normal 3 3 2 2 2 2 4 2 2 2" xfId="25750"/>
    <cellStyle name="Normal 3 3 2 2 2 2 4 2 2 3" xfId="25751"/>
    <cellStyle name="Normal 3 3 2 2 2 2 4 2 2 4" xfId="25752"/>
    <cellStyle name="Normal 3 3 2 2 2 2 4 2 3" xfId="25753"/>
    <cellStyle name="Normal 3 3 2 2 2 2 4 2 4" xfId="25754"/>
    <cellStyle name="Normal 3 3 2 2 2 2 4 2 5" xfId="25755"/>
    <cellStyle name="Normal 3 3 2 2 2 2 4 3" xfId="25756"/>
    <cellStyle name="Normal 3 3 2 2 2 2 4 3 2" xfId="25757"/>
    <cellStyle name="Normal 3 3 2 2 2 2 4 3 3" xfId="25758"/>
    <cellStyle name="Normal 3 3 2 2 2 2 4 3 4" xfId="25759"/>
    <cellStyle name="Normal 3 3 2 2 2 2 4 4" xfId="25760"/>
    <cellStyle name="Normal 3 3 2 2 2 2 4 4 2" xfId="25761"/>
    <cellStyle name="Normal 3 3 2 2 2 2 4 4 3" xfId="25762"/>
    <cellStyle name="Normal 3 3 2 2 2 2 4 4 4" xfId="25763"/>
    <cellStyle name="Normal 3 3 2 2 2 2 4 5" xfId="25764"/>
    <cellStyle name="Normal 3 3 2 2 2 2 4 6" xfId="25765"/>
    <cellStyle name="Normal 3 3 2 2 2 2 4 7" xfId="25766"/>
    <cellStyle name="Normal 3 3 2 2 2 2 5" xfId="868"/>
    <cellStyle name="Normal 3 3 2 2 2 2 5 2" xfId="25767"/>
    <cellStyle name="Normal 3 3 2 2 2 2 5 2 2" xfId="25768"/>
    <cellStyle name="Normal 3 3 2 2 2 2 5 2 2 2" xfId="25769"/>
    <cellStyle name="Normal 3 3 2 2 2 2 5 2 2 3" xfId="25770"/>
    <cellStyle name="Normal 3 3 2 2 2 2 5 2 2 4" xfId="25771"/>
    <cellStyle name="Normal 3 3 2 2 2 2 5 2 3" xfId="25772"/>
    <cellStyle name="Normal 3 3 2 2 2 2 5 2 4" xfId="25773"/>
    <cellStyle name="Normal 3 3 2 2 2 2 5 2 5" xfId="25774"/>
    <cellStyle name="Normal 3 3 2 2 2 2 5 3" xfId="25775"/>
    <cellStyle name="Normal 3 3 2 2 2 2 5 3 2" xfId="25776"/>
    <cellStyle name="Normal 3 3 2 2 2 2 5 3 3" xfId="25777"/>
    <cellStyle name="Normal 3 3 2 2 2 2 5 3 4" xfId="25778"/>
    <cellStyle name="Normal 3 3 2 2 2 2 5 4" xfId="25779"/>
    <cellStyle name="Normal 3 3 2 2 2 2 5 4 2" xfId="25780"/>
    <cellStyle name="Normal 3 3 2 2 2 2 5 4 3" xfId="25781"/>
    <cellStyle name="Normal 3 3 2 2 2 2 5 4 4" xfId="25782"/>
    <cellStyle name="Normal 3 3 2 2 2 2 5 5" xfId="25783"/>
    <cellStyle name="Normal 3 3 2 2 2 2 5 6" xfId="25784"/>
    <cellStyle name="Normal 3 3 2 2 2 2 5 7" xfId="25785"/>
    <cellStyle name="Normal 3 3 2 2 2 2 6" xfId="1121"/>
    <cellStyle name="Normal 3 3 2 2 2 2 6 2" xfId="25786"/>
    <cellStyle name="Normal 3 3 2 2 2 2 6 2 2" xfId="25787"/>
    <cellStyle name="Normal 3 3 2 2 2 2 6 2 2 2" xfId="25788"/>
    <cellStyle name="Normal 3 3 2 2 2 2 6 2 2 3" xfId="25789"/>
    <cellStyle name="Normal 3 3 2 2 2 2 6 2 2 4" xfId="25790"/>
    <cellStyle name="Normal 3 3 2 2 2 2 6 2 3" xfId="25791"/>
    <cellStyle name="Normal 3 3 2 2 2 2 6 2 4" xfId="25792"/>
    <cellStyle name="Normal 3 3 2 2 2 2 6 2 5" xfId="25793"/>
    <cellStyle name="Normal 3 3 2 2 2 2 6 3" xfId="25794"/>
    <cellStyle name="Normal 3 3 2 2 2 2 6 3 2" xfId="25795"/>
    <cellStyle name="Normal 3 3 2 2 2 2 6 3 3" xfId="25796"/>
    <cellStyle name="Normal 3 3 2 2 2 2 6 3 4" xfId="25797"/>
    <cellStyle name="Normal 3 3 2 2 2 2 6 4" xfId="25798"/>
    <cellStyle name="Normal 3 3 2 2 2 2 6 4 2" xfId="25799"/>
    <cellStyle name="Normal 3 3 2 2 2 2 6 4 3" xfId="25800"/>
    <cellStyle name="Normal 3 3 2 2 2 2 6 4 4" xfId="25801"/>
    <cellStyle name="Normal 3 3 2 2 2 2 6 5" xfId="25802"/>
    <cellStyle name="Normal 3 3 2 2 2 2 6 6" xfId="25803"/>
    <cellStyle name="Normal 3 3 2 2 2 2 6 7" xfId="25804"/>
    <cellStyle name="Normal 3 3 2 2 2 2 7" xfId="1448"/>
    <cellStyle name="Normal 3 3 2 2 2 2 7 2" xfId="25805"/>
    <cellStyle name="Normal 3 3 2 2 2 2 7 2 2" xfId="25806"/>
    <cellStyle name="Normal 3 3 2 2 2 2 7 2 2 2" xfId="25807"/>
    <cellStyle name="Normal 3 3 2 2 2 2 7 2 2 3" xfId="25808"/>
    <cellStyle name="Normal 3 3 2 2 2 2 7 2 2 4" xfId="25809"/>
    <cellStyle name="Normal 3 3 2 2 2 2 7 2 3" xfId="25810"/>
    <cellStyle name="Normal 3 3 2 2 2 2 7 2 4" xfId="25811"/>
    <cellStyle name="Normal 3 3 2 2 2 2 7 2 5" xfId="25812"/>
    <cellStyle name="Normal 3 3 2 2 2 2 7 3" xfId="25813"/>
    <cellStyle name="Normal 3 3 2 2 2 2 7 3 2" xfId="25814"/>
    <cellStyle name="Normal 3 3 2 2 2 2 7 3 3" xfId="25815"/>
    <cellStyle name="Normal 3 3 2 2 2 2 7 3 4" xfId="25816"/>
    <cellStyle name="Normal 3 3 2 2 2 2 7 4" xfId="25817"/>
    <cellStyle name="Normal 3 3 2 2 2 2 7 4 2" xfId="25818"/>
    <cellStyle name="Normal 3 3 2 2 2 2 7 4 3" xfId="25819"/>
    <cellStyle name="Normal 3 3 2 2 2 2 7 4 4" xfId="25820"/>
    <cellStyle name="Normal 3 3 2 2 2 2 7 5" xfId="25821"/>
    <cellStyle name="Normal 3 3 2 2 2 2 7 6" xfId="25822"/>
    <cellStyle name="Normal 3 3 2 2 2 2 7 7" xfId="25823"/>
    <cellStyle name="Normal 3 3 2 2 2 2 8" xfId="1744"/>
    <cellStyle name="Normal 3 3 2 2 2 2 8 2" xfId="25824"/>
    <cellStyle name="Normal 3 3 2 2 2 2 8 2 2" xfId="25825"/>
    <cellStyle name="Normal 3 3 2 2 2 2 8 2 2 2" xfId="25826"/>
    <cellStyle name="Normal 3 3 2 2 2 2 8 2 2 3" xfId="25827"/>
    <cellStyle name="Normal 3 3 2 2 2 2 8 2 2 4" xfId="25828"/>
    <cellStyle name="Normal 3 3 2 2 2 2 8 2 3" xfId="25829"/>
    <cellStyle name="Normal 3 3 2 2 2 2 8 2 4" xfId="25830"/>
    <cellStyle name="Normal 3 3 2 2 2 2 8 2 5" xfId="25831"/>
    <cellStyle name="Normal 3 3 2 2 2 2 8 3" xfId="25832"/>
    <cellStyle name="Normal 3 3 2 2 2 2 8 3 2" xfId="25833"/>
    <cellStyle name="Normal 3 3 2 2 2 2 8 3 3" xfId="25834"/>
    <cellStyle name="Normal 3 3 2 2 2 2 8 3 4" xfId="25835"/>
    <cellStyle name="Normal 3 3 2 2 2 2 8 4" xfId="25836"/>
    <cellStyle name="Normal 3 3 2 2 2 2 8 4 2" xfId="25837"/>
    <cellStyle name="Normal 3 3 2 2 2 2 8 4 3" xfId="25838"/>
    <cellStyle name="Normal 3 3 2 2 2 2 8 4 4" xfId="25839"/>
    <cellStyle name="Normal 3 3 2 2 2 2 8 5" xfId="25840"/>
    <cellStyle name="Normal 3 3 2 2 2 2 8 6" xfId="25841"/>
    <cellStyle name="Normal 3 3 2 2 2 2 8 7" xfId="25842"/>
    <cellStyle name="Normal 3 3 2 2 2 2 9" xfId="350"/>
    <cellStyle name="Normal 3 3 2 2 2 2 9 2" xfId="25843"/>
    <cellStyle name="Normal 3 3 2 2 2 2 9 2 2" xfId="25844"/>
    <cellStyle name="Normal 3 3 2 2 2 2 9 2 3" xfId="25845"/>
    <cellStyle name="Normal 3 3 2 2 2 2 9 2 4" xfId="25846"/>
    <cellStyle name="Normal 3 3 2 2 2 2 9 3" xfId="25847"/>
    <cellStyle name="Normal 3 3 2 2 2 2 9 3 2" xfId="25848"/>
    <cellStyle name="Normal 3 3 2 2 2 2 9 3 3" xfId="25849"/>
    <cellStyle name="Normal 3 3 2 2 2 2 9 3 4" xfId="25850"/>
    <cellStyle name="Normal 3 3 2 2 2 2 9 4" xfId="25851"/>
    <cellStyle name="Normal 3 3 2 2 2 2 9 5" xfId="25852"/>
    <cellStyle name="Normal 3 3 2 2 2 2 9 6" xfId="25853"/>
    <cellStyle name="Normal 3 3 2 2 2 3" xfId="131"/>
    <cellStyle name="Normal 3 3 2 2 2 3 10" xfId="25854"/>
    <cellStyle name="Normal 3 3 2 2 2 3 10 2" xfId="25855"/>
    <cellStyle name="Normal 3 3 2 2 2 3 10 2 2" xfId="25856"/>
    <cellStyle name="Normal 3 3 2 2 2 3 10 2 3" xfId="25857"/>
    <cellStyle name="Normal 3 3 2 2 2 3 10 2 4" xfId="25858"/>
    <cellStyle name="Normal 3 3 2 2 2 3 10 3" xfId="25859"/>
    <cellStyle name="Normal 3 3 2 2 2 3 10 4" xfId="25860"/>
    <cellStyle name="Normal 3 3 2 2 2 3 10 5" xfId="25861"/>
    <cellStyle name="Normal 3 3 2 2 2 3 11" xfId="25862"/>
    <cellStyle name="Normal 3 3 2 2 2 3 11 2" xfId="25863"/>
    <cellStyle name="Normal 3 3 2 2 2 3 11 3" xfId="25864"/>
    <cellStyle name="Normal 3 3 2 2 2 3 11 4" xfId="25865"/>
    <cellStyle name="Normal 3 3 2 2 2 3 12" xfId="25866"/>
    <cellStyle name="Normal 3 3 2 2 2 3 12 2" xfId="25867"/>
    <cellStyle name="Normal 3 3 2 2 2 3 12 3" xfId="25868"/>
    <cellStyle name="Normal 3 3 2 2 2 3 12 4" xfId="25869"/>
    <cellStyle name="Normal 3 3 2 2 2 3 13" xfId="25870"/>
    <cellStyle name="Normal 3 3 2 2 2 3 14" xfId="25871"/>
    <cellStyle name="Normal 3 3 2 2 2 3 15" xfId="25872"/>
    <cellStyle name="Normal 3 3 2 2 2 3 2" xfId="205"/>
    <cellStyle name="Normal 3 3 2 2 2 3 2 10" xfId="25873"/>
    <cellStyle name="Normal 3 3 2 2 2 3 2 10 2" xfId="25874"/>
    <cellStyle name="Normal 3 3 2 2 2 3 2 10 3" xfId="25875"/>
    <cellStyle name="Normal 3 3 2 2 2 3 2 10 4" xfId="25876"/>
    <cellStyle name="Normal 3 3 2 2 2 3 2 11" xfId="25877"/>
    <cellStyle name="Normal 3 3 2 2 2 3 2 12" xfId="25878"/>
    <cellStyle name="Normal 3 3 2 2 2 3 2 13" xfId="25879"/>
    <cellStyle name="Normal 3 3 2 2 2 3 2 2" xfId="763"/>
    <cellStyle name="Normal 3 3 2 2 2 3 2 2 2" xfId="25880"/>
    <cellStyle name="Normal 3 3 2 2 2 3 2 2 2 2" xfId="25881"/>
    <cellStyle name="Normal 3 3 2 2 2 3 2 2 2 2 2" xfId="25882"/>
    <cellStyle name="Normal 3 3 2 2 2 3 2 2 2 2 3" xfId="25883"/>
    <cellStyle name="Normal 3 3 2 2 2 3 2 2 2 2 4" xfId="25884"/>
    <cellStyle name="Normal 3 3 2 2 2 3 2 2 2 3" xfId="25885"/>
    <cellStyle name="Normal 3 3 2 2 2 3 2 2 2 4" xfId="25886"/>
    <cellStyle name="Normal 3 3 2 2 2 3 2 2 2 5" xfId="25887"/>
    <cellStyle name="Normal 3 3 2 2 2 3 2 2 3" xfId="25888"/>
    <cellStyle name="Normal 3 3 2 2 2 3 2 2 3 2" xfId="25889"/>
    <cellStyle name="Normal 3 3 2 2 2 3 2 2 3 3" xfId="25890"/>
    <cellStyle name="Normal 3 3 2 2 2 3 2 2 3 4" xfId="25891"/>
    <cellStyle name="Normal 3 3 2 2 2 3 2 2 4" xfId="25892"/>
    <cellStyle name="Normal 3 3 2 2 2 3 2 2 4 2" xfId="25893"/>
    <cellStyle name="Normal 3 3 2 2 2 3 2 2 4 3" xfId="25894"/>
    <cellStyle name="Normal 3 3 2 2 2 3 2 2 4 4" xfId="25895"/>
    <cellStyle name="Normal 3 3 2 2 2 3 2 2 5" xfId="25896"/>
    <cellStyle name="Normal 3 3 2 2 2 3 2 2 6" xfId="25897"/>
    <cellStyle name="Normal 3 3 2 2 2 3 2 2 7" xfId="25898"/>
    <cellStyle name="Normal 3 3 2 2 2 3 2 3" xfId="985"/>
    <cellStyle name="Normal 3 3 2 2 2 3 2 3 2" xfId="25899"/>
    <cellStyle name="Normal 3 3 2 2 2 3 2 3 2 2" xfId="25900"/>
    <cellStyle name="Normal 3 3 2 2 2 3 2 3 2 2 2" xfId="25901"/>
    <cellStyle name="Normal 3 3 2 2 2 3 2 3 2 2 3" xfId="25902"/>
    <cellStyle name="Normal 3 3 2 2 2 3 2 3 2 2 4" xfId="25903"/>
    <cellStyle name="Normal 3 3 2 2 2 3 2 3 2 3" xfId="25904"/>
    <cellStyle name="Normal 3 3 2 2 2 3 2 3 2 4" xfId="25905"/>
    <cellStyle name="Normal 3 3 2 2 2 3 2 3 2 5" xfId="25906"/>
    <cellStyle name="Normal 3 3 2 2 2 3 2 3 3" xfId="25907"/>
    <cellStyle name="Normal 3 3 2 2 2 3 2 3 3 2" xfId="25908"/>
    <cellStyle name="Normal 3 3 2 2 2 3 2 3 3 3" xfId="25909"/>
    <cellStyle name="Normal 3 3 2 2 2 3 2 3 3 4" xfId="25910"/>
    <cellStyle name="Normal 3 3 2 2 2 3 2 3 4" xfId="25911"/>
    <cellStyle name="Normal 3 3 2 2 2 3 2 3 4 2" xfId="25912"/>
    <cellStyle name="Normal 3 3 2 2 2 3 2 3 4 3" xfId="25913"/>
    <cellStyle name="Normal 3 3 2 2 2 3 2 3 4 4" xfId="25914"/>
    <cellStyle name="Normal 3 3 2 2 2 3 2 3 5" xfId="25915"/>
    <cellStyle name="Normal 3 3 2 2 2 3 2 3 6" xfId="25916"/>
    <cellStyle name="Normal 3 3 2 2 2 3 2 3 7" xfId="25917"/>
    <cellStyle name="Normal 3 3 2 2 2 3 2 4" xfId="1312"/>
    <cellStyle name="Normal 3 3 2 2 2 3 2 4 2" xfId="25918"/>
    <cellStyle name="Normal 3 3 2 2 2 3 2 4 2 2" xfId="25919"/>
    <cellStyle name="Normal 3 3 2 2 2 3 2 4 2 2 2" xfId="25920"/>
    <cellStyle name="Normal 3 3 2 2 2 3 2 4 2 2 3" xfId="25921"/>
    <cellStyle name="Normal 3 3 2 2 2 3 2 4 2 2 4" xfId="25922"/>
    <cellStyle name="Normal 3 3 2 2 2 3 2 4 2 3" xfId="25923"/>
    <cellStyle name="Normal 3 3 2 2 2 3 2 4 2 4" xfId="25924"/>
    <cellStyle name="Normal 3 3 2 2 2 3 2 4 2 5" xfId="25925"/>
    <cellStyle name="Normal 3 3 2 2 2 3 2 4 3" xfId="25926"/>
    <cellStyle name="Normal 3 3 2 2 2 3 2 4 3 2" xfId="25927"/>
    <cellStyle name="Normal 3 3 2 2 2 3 2 4 3 3" xfId="25928"/>
    <cellStyle name="Normal 3 3 2 2 2 3 2 4 3 4" xfId="25929"/>
    <cellStyle name="Normal 3 3 2 2 2 3 2 4 4" xfId="25930"/>
    <cellStyle name="Normal 3 3 2 2 2 3 2 4 4 2" xfId="25931"/>
    <cellStyle name="Normal 3 3 2 2 2 3 2 4 4 3" xfId="25932"/>
    <cellStyle name="Normal 3 3 2 2 2 3 2 4 4 4" xfId="25933"/>
    <cellStyle name="Normal 3 3 2 2 2 3 2 4 5" xfId="25934"/>
    <cellStyle name="Normal 3 3 2 2 2 3 2 4 6" xfId="25935"/>
    <cellStyle name="Normal 3 3 2 2 2 3 2 4 7" xfId="25936"/>
    <cellStyle name="Normal 3 3 2 2 2 3 2 5" xfId="1639"/>
    <cellStyle name="Normal 3 3 2 2 2 3 2 5 2" xfId="25937"/>
    <cellStyle name="Normal 3 3 2 2 2 3 2 5 2 2" xfId="25938"/>
    <cellStyle name="Normal 3 3 2 2 2 3 2 5 2 2 2" xfId="25939"/>
    <cellStyle name="Normal 3 3 2 2 2 3 2 5 2 2 3" xfId="25940"/>
    <cellStyle name="Normal 3 3 2 2 2 3 2 5 2 2 4" xfId="25941"/>
    <cellStyle name="Normal 3 3 2 2 2 3 2 5 2 3" xfId="25942"/>
    <cellStyle name="Normal 3 3 2 2 2 3 2 5 2 4" xfId="25943"/>
    <cellStyle name="Normal 3 3 2 2 2 3 2 5 2 5" xfId="25944"/>
    <cellStyle name="Normal 3 3 2 2 2 3 2 5 3" xfId="25945"/>
    <cellStyle name="Normal 3 3 2 2 2 3 2 5 3 2" xfId="25946"/>
    <cellStyle name="Normal 3 3 2 2 2 3 2 5 3 3" xfId="25947"/>
    <cellStyle name="Normal 3 3 2 2 2 3 2 5 3 4" xfId="25948"/>
    <cellStyle name="Normal 3 3 2 2 2 3 2 5 4" xfId="25949"/>
    <cellStyle name="Normal 3 3 2 2 2 3 2 5 4 2" xfId="25950"/>
    <cellStyle name="Normal 3 3 2 2 2 3 2 5 4 3" xfId="25951"/>
    <cellStyle name="Normal 3 3 2 2 2 3 2 5 4 4" xfId="25952"/>
    <cellStyle name="Normal 3 3 2 2 2 3 2 5 5" xfId="25953"/>
    <cellStyle name="Normal 3 3 2 2 2 3 2 5 6" xfId="25954"/>
    <cellStyle name="Normal 3 3 2 2 2 3 2 5 7" xfId="25955"/>
    <cellStyle name="Normal 3 3 2 2 2 3 2 6" xfId="1861"/>
    <cellStyle name="Normal 3 3 2 2 2 3 2 6 2" xfId="25956"/>
    <cellStyle name="Normal 3 3 2 2 2 3 2 6 2 2" xfId="25957"/>
    <cellStyle name="Normal 3 3 2 2 2 3 2 6 2 2 2" xfId="25958"/>
    <cellStyle name="Normal 3 3 2 2 2 3 2 6 2 2 3" xfId="25959"/>
    <cellStyle name="Normal 3 3 2 2 2 3 2 6 2 2 4" xfId="25960"/>
    <cellStyle name="Normal 3 3 2 2 2 3 2 6 2 3" xfId="25961"/>
    <cellStyle name="Normal 3 3 2 2 2 3 2 6 2 4" xfId="25962"/>
    <cellStyle name="Normal 3 3 2 2 2 3 2 6 2 5" xfId="25963"/>
    <cellStyle name="Normal 3 3 2 2 2 3 2 6 3" xfId="25964"/>
    <cellStyle name="Normal 3 3 2 2 2 3 2 6 3 2" xfId="25965"/>
    <cellStyle name="Normal 3 3 2 2 2 3 2 6 3 3" xfId="25966"/>
    <cellStyle name="Normal 3 3 2 2 2 3 2 6 3 4" xfId="25967"/>
    <cellStyle name="Normal 3 3 2 2 2 3 2 6 4" xfId="25968"/>
    <cellStyle name="Normal 3 3 2 2 2 3 2 6 4 2" xfId="25969"/>
    <cellStyle name="Normal 3 3 2 2 2 3 2 6 4 3" xfId="25970"/>
    <cellStyle name="Normal 3 3 2 2 2 3 2 6 4 4" xfId="25971"/>
    <cellStyle name="Normal 3 3 2 2 2 3 2 6 5" xfId="25972"/>
    <cellStyle name="Normal 3 3 2 2 2 3 2 6 6" xfId="25973"/>
    <cellStyle name="Normal 3 3 2 2 2 3 2 6 7" xfId="25974"/>
    <cellStyle name="Normal 3 3 2 2 2 3 2 7" xfId="541"/>
    <cellStyle name="Normal 3 3 2 2 2 3 2 7 2" xfId="25975"/>
    <cellStyle name="Normal 3 3 2 2 2 3 2 7 2 2" xfId="25976"/>
    <cellStyle name="Normal 3 3 2 2 2 3 2 7 2 3" xfId="25977"/>
    <cellStyle name="Normal 3 3 2 2 2 3 2 7 2 4" xfId="25978"/>
    <cellStyle name="Normal 3 3 2 2 2 3 2 7 3" xfId="25979"/>
    <cellStyle name="Normal 3 3 2 2 2 3 2 7 3 2" xfId="25980"/>
    <cellStyle name="Normal 3 3 2 2 2 3 2 7 3 3" xfId="25981"/>
    <cellStyle name="Normal 3 3 2 2 2 3 2 7 3 4" xfId="25982"/>
    <cellStyle name="Normal 3 3 2 2 2 3 2 7 4" xfId="25983"/>
    <cellStyle name="Normal 3 3 2 2 2 3 2 7 5" xfId="25984"/>
    <cellStyle name="Normal 3 3 2 2 2 3 2 7 6" xfId="25985"/>
    <cellStyle name="Normal 3 3 2 2 2 3 2 8" xfId="25986"/>
    <cellStyle name="Normal 3 3 2 2 2 3 2 8 2" xfId="25987"/>
    <cellStyle name="Normal 3 3 2 2 2 3 2 8 2 2" xfId="25988"/>
    <cellStyle name="Normal 3 3 2 2 2 3 2 8 2 3" xfId="25989"/>
    <cellStyle name="Normal 3 3 2 2 2 3 2 8 2 4" xfId="25990"/>
    <cellStyle name="Normal 3 3 2 2 2 3 2 8 3" xfId="25991"/>
    <cellStyle name="Normal 3 3 2 2 2 3 2 8 4" xfId="25992"/>
    <cellStyle name="Normal 3 3 2 2 2 3 2 8 5" xfId="25993"/>
    <cellStyle name="Normal 3 3 2 2 2 3 2 9" xfId="25994"/>
    <cellStyle name="Normal 3 3 2 2 2 3 2 9 2" xfId="25995"/>
    <cellStyle name="Normal 3 3 2 2 2 3 2 9 3" xfId="25996"/>
    <cellStyle name="Normal 3 3 2 2 2 3 2 9 4" xfId="25997"/>
    <cellStyle name="Normal 3 3 2 2 2 3 3" xfId="467"/>
    <cellStyle name="Normal 3 3 2 2 2 3 3 2" xfId="1238"/>
    <cellStyle name="Normal 3 3 2 2 2 3 3 2 2" xfId="25998"/>
    <cellStyle name="Normal 3 3 2 2 2 3 3 2 2 2" xfId="25999"/>
    <cellStyle name="Normal 3 3 2 2 2 3 3 2 2 2 2" xfId="26000"/>
    <cellStyle name="Normal 3 3 2 2 2 3 3 2 2 2 3" xfId="26001"/>
    <cellStyle name="Normal 3 3 2 2 2 3 3 2 2 2 4" xfId="26002"/>
    <cellStyle name="Normal 3 3 2 2 2 3 3 2 2 3" xfId="26003"/>
    <cellStyle name="Normal 3 3 2 2 2 3 3 2 2 4" xfId="26004"/>
    <cellStyle name="Normal 3 3 2 2 2 3 3 2 2 5" xfId="26005"/>
    <cellStyle name="Normal 3 3 2 2 2 3 3 2 3" xfId="26006"/>
    <cellStyle name="Normal 3 3 2 2 2 3 3 2 3 2" xfId="26007"/>
    <cellStyle name="Normal 3 3 2 2 2 3 3 2 3 3" xfId="26008"/>
    <cellStyle name="Normal 3 3 2 2 2 3 3 2 3 4" xfId="26009"/>
    <cellStyle name="Normal 3 3 2 2 2 3 3 2 4" xfId="26010"/>
    <cellStyle name="Normal 3 3 2 2 2 3 3 2 4 2" xfId="26011"/>
    <cellStyle name="Normal 3 3 2 2 2 3 3 2 4 3" xfId="26012"/>
    <cellStyle name="Normal 3 3 2 2 2 3 3 2 4 4" xfId="26013"/>
    <cellStyle name="Normal 3 3 2 2 2 3 3 2 5" xfId="26014"/>
    <cellStyle name="Normal 3 3 2 2 2 3 3 2 6" xfId="26015"/>
    <cellStyle name="Normal 3 3 2 2 2 3 3 2 7" xfId="26016"/>
    <cellStyle name="Normal 3 3 2 2 2 3 3 3" xfId="1565"/>
    <cellStyle name="Normal 3 3 2 2 2 3 3 3 2" xfId="26017"/>
    <cellStyle name="Normal 3 3 2 2 2 3 3 3 2 2" xfId="26018"/>
    <cellStyle name="Normal 3 3 2 2 2 3 3 3 2 2 2" xfId="26019"/>
    <cellStyle name="Normal 3 3 2 2 2 3 3 3 2 2 3" xfId="26020"/>
    <cellStyle name="Normal 3 3 2 2 2 3 3 3 2 2 4" xfId="26021"/>
    <cellStyle name="Normal 3 3 2 2 2 3 3 3 2 3" xfId="26022"/>
    <cellStyle name="Normal 3 3 2 2 2 3 3 3 2 4" xfId="26023"/>
    <cellStyle name="Normal 3 3 2 2 2 3 3 3 2 5" xfId="26024"/>
    <cellStyle name="Normal 3 3 2 2 2 3 3 3 3" xfId="26025"/>
    <cellStyle name="Normal 3 3 2 2 2 3 3 3 3 2" xfId="26026"/>
    <cellStyle name="Normal 3 3 2 2 2 3 3 3 3 3" xfId="26027"/>
    <cellStyle name="Normal 3 3 2 2 2 3 3 3 3 4" xfId="26028"/>
    <cellStyle name="Normal 3 3 2 2 2 3 3 3 4" xfId="26029"/>
    <cellStyle name="Normal 3 3 2 2 2 3 3 3 4 2" xfId="26030"/>
    <cellStyle name="Normal 3 3 2 2 2 3 3 3 4 3" xfId="26031"/>
    <cellStyle name="Normal 3 3 2 2 2 3 3 3 4 4" xfId="26032"/>
    <cellStyle name="Normal 3 3 2 2 2 3 3 3 5" xfId="26033"/>
    <cellStyle name="Normal 3 3 2 2 2 3 3 3 6" xfId="26034"/>
    <cellStyle name="Normal 3 3 2 2 2 3 3 3 7" xfId="26035"/>
    <cellStyle name="Normal 3 3 2 2 2 3 3 4" xfId="26036"/>
    <cellStyle name="Normal 3 3 2 2 2 3 3 4 2" xfId="26037"/>
    <cellStyle name="Normal 3 3 2 2 2 3 3 4 2 2" xfId="26038"/>
    <cellStyle name="Normal 3 3 2 2 2 3 3 4 2 3" xfId="26039"/>
    <cellStyle name="Normal 3 3 2 2 2 3 3 4 2 4" xfId="26040"/>
    <cellStyle name="Normal 3 3 2 2 2 3 3 4 3" xfId="26041"/>
    <cellStyle name="Normal 3 3 2 2 2 3 3 4 3 2" xfId="26042"/>
    <cellStyle name="Normal 3 3 2 2 2 3 3 4 3 3" xfId="26043"/>
    <cellStyle name="Normal 3 3 2 2 2 3 3 4 3 4" xfId="26044"/>
    <cellStyle name="Normal 3 3 2 2 2 3 3 4 4" xfId="26045"/>
    <cellStyle name="Normal 3 3 2 2 2 3 3 4 5" xfId="26046"/>
    <cellStyle name="Normal 3 3 2 2 2 3 3 4 6" xfId="26047"/>
    <cellStyle name="Normal 3 3 2 2 2 3 3 5" xfId="26048"/>
    <cellStyle name="Normal 3 3 2 2 2 3 3 5 2" xfId="26049"/>
    <cellStyle name="Normal 3 3 2 2 2 3 3 5 3" xfId="26050"/>
    <cellStyle name="Normal 3 3 2 2 2 3 3 5 4" xfId="26051"/>
    <cellStyle name="Normal 3 3 2 2 2 3 3 6" xfId="26052"/>
    <cellStyle name="Normal 3 3 2 2 2 3 3 6 2" xfId="26053"/>
    <cellStyle name="Normal 3 3 2 2 2 3 3 6 3" xfId="26054"/>
    <cellStyle name="Normal 3 3 2 2 2 3 3 6 4" xfId="26055"/>
    <cellStyle name="Normal 3 3 2 2 2 3 3 7" xfId="26056"/>
    <cellStyle name="Normal 3 3 2 2 2 3 3 8" xfId="26057"/>
    <cellStyle name="Normal 3 3 2 2 2 3 3 9" xfId="26058"/>
    <cellStyle name="Normal 3 3 2 2 2 3 4" xfId="689"/>
    <cellStyle name="Normal 3 3 2 2 2 3 4 2" xfId="26059"/>
    <cellStyle name="Normal 3 3 2 2 2 3 4 2 2" xfId="26060"/>
    <cellStyle name="Normal 3 3 2 2 2 3 4 2 2 2" xfId="26061"/>
    <cellStyle name="Normal 3 3 2 2 2 3 4 2 2 3" xfId="26062"/>
    <cellStyle name="Normal 3 3 2 2 2 3 4 2 2 4" xfId="26063"/>
    <cellStyle name="Normal 3 3 2 2 2 3 4 2 3" xfId="26064"/>
    <cellStyle name="Normal 3 3 2 2 2 3 4 2 4" xfId="26065"/>
    <cellStyle name="Normal 3 3 2 2 2 3 4 2 5" xfId="26066"/>
    <cellStyle name="Normal 3 3 2 2 2 3 4 3" xfId="26067"/>
    <cellStyle name="Normal 3 3 2 2 2 3 4 3 2" xfId="26068"/>
    <cellStyle name="Normal 3 3 2 2 2 3 4 3 3" xfId="26069"/>
    <cellStyle name="Normal 3 3 2 2 2 3 4 3 4" xfId="26070"/>
    <cellStyle name="Normal 3 3 2 2 2 3 4 4" xfId="26071"/>
    <cellStyle name="Normal 3 3 2 2 2 3 4 4 2" xfId="26072"/>
    <cellStyle name="Normal 3 3 2 2 2 3 4 4 3" xfId="26073"/>
    <cellStyle name="Normal 3 3 2 2 2 3 4 4 4" xfId="26074"/>
    <cellStyle name="Normal 3 3 2 2 2 3 4 5" xfId="26075"/>
    <cellStyle name="Normal 3 3 2 2 2 3 4 6" xfId="26076"/>
    <cellStyle name="Normal 3 3 2 2 2 3 4 7" xfId="26077"/>
    <cellStyle name="Normal 3 3 2 2 2 3 5" xfId="911"/>
    <cellStyle name="Normal 3 3 2 2 2 3 5 2" xfId="26078"/>
    <cellStyle name="Normal 3 3 2 2 2 3 5 2 2" xfId="26079"/>
    <cellStyle name="Normal 3 3 2 2 2 3 5 2 2 2" xfId="26080"/>
    <cellStyle name="Normal 3 3 2 2 2 3 5 2 2 3" xfId="26081"/>
    <cellStyle name="Normal 3 3 2 2 2 3 5 2 2 4" xfId="26082"/>
    <cellStyle name="Normal 3 3 2 2 2 3 5 2 3" xfId="26083"/>
    <cellStyle name="Normal 3 3 2 2 2 3 5 2 4" xfId="26084"/>
    <cellStyle name="Normal 3 3 2 2 2 3 5 2 5" xfId="26085"/>
    <cellStyle name="Normal 3 3 2 2 2 3 5 3" xfId="26086"/>
    <cellStyle name="Normal 3 3 2 2 2 3 5 3 2" xfId="26087"/>
    <cellStyle name="Normal 3 3 2 2 2 3 5 3 3" xfId="26088"/>
    <cellStyle name="Normal 3 3 2 2 2 3 5 3 4" xfId="26089"/>
    <cellStyle name="Normal 3 3 2 2 2 3 5 4" xfId="26090"/>
    <cellStyle name="Normal 3 3 2 2 2 3 5 4 2" xfId="26091"/>
    <cellStyle name="Normal 3 3 2 2 2 3 5 4 3" xfId="26092"/>
    <cellStyle name="Normal 3 3 2 2 2 3 5 4 4" xfId="26093"/>
    <cellStyle name="Normal 3 3 2 2 2 3 5 5" xfId="26094"/>
    <cellStyle name="Normal 3 3 2 2 2 3 5 6" xfId="26095"/>
    <cellStyle name="Normal 3 3 2 2 2 3 5 7" xfId="26096"/>
    <cellStyle name="Normal 3 3 2 2 2 3 6" xfId="1090"/>
    <cellStyle name="Normal 3 3 2 2 2 3 6 2" xfId="26097"/>
    <cellStyle name="Normal 3 3 2 2 2 3 6 2 2" xfId="26098"/>
    <cellStyle name="Normal 3 3 2 2 2 3 6 2 2 2" xfId="26099"/>
    <cellStyle name="Normal 3 3 2 2 2 3 6 2 2 3" xfId="26100"/>
    <cellStyle name="Normal 3 3 2 2 2 3 6 2 2 4" xfId="26101"/>
    <cellStyle name="Normal 3 3 2 2 2 3 6 2 3" xfId="26102"/>
    <cellStyle name="Normal 3 3 2 2 2 3 6 2 4" xfId="26103"/>
    <cellStyle name="Normal 3 3 2 2 2 3 6 2 5" xfId="26104"/>
    <cellStyle name="Normal 3 3 2 2 2 3 6 3" xfId="26105"/>
    <cellStyle name="Normal 3 3 2 2 2 3 6 3 2" xfId="26106"/>
    <cellStyle name="Normal 3 3 2 2 2 3 6 3 3" xfId="26107"/>
    <cellStyle name="Normal 3 3 2 2 2 3 6 3 4" xfId="26108"/>
    <cellStyle name="Normal 3 3 2 2 2 3 6 4" xfId="26109"/>
    <cellStyle name="Normal 3 3 2 2 2 3 6 4 2" xfId="26110"/>
    <cellStyle name="Normal 3 3 2 2 2 3 6 4 3" xfId="26111"/>
    <cellStyle name="Normal 3 3 2 2 2 3 6 4 4" xfId="26112"/>
    <cellStyle name="Normal 3 3 2 2 2 3 6 5" xfId="26113"/>
    <cellStyle name="Normal 3 3 2 2 2 3 6 6" xfId="26114"/>
    <cellStyle name="Normal 3 3 2 2 2 3 6 7" xfId="26115"/>
    <cellStyle name="Normal 3 3 2 2 2 3 7" xfId="1417"/>
    <cellStyle name="Normal 3 3 2 2 2 3 7 2" xfId="26116"/>
    <cellStyle name="Normal 3 3 2 2 2 3 7 2 2" xfId="26117"/>
    <cellStyle name="Normal 3 3 2 2 2 3 7 2 2 2" xfId="26118"/>
    <cellStyle name="Normal 3 3 2 2 2 3 7 2 2 3" xfId="26119"/>
    <cellStyle name="Normal 3 3 2 2 2 3 7 2 2 4" xfId="26120"/>
    <cellStyle name="Normal 3 3 2 2 2 3 7 2 3" xfId="26121"/>
    <cellStyle name="Normal 3 3 2 2 2 3 7 2 4" xfId="26122"/>
    <cellStyle name="Normal 3 3 2 2 2 3 7 2 5" xfId="26123"/>
    <cellStyle name="Normal 3 3 2 2 2 3 7 3" xfId="26124"/>
    <cellStyle name="Normal 3 3 2 2 2 3 7 3 2" xfId="26125"/>
    <cellStyle name="Normal 3 3 2 2 2 3 7 3 3" xfId="26126"/>
    <cellStyle name="Normal 3 3 2 2 2 3 7 3 4" xfId="26127"/>
    <cellStyle name="Normal 3 3 2 2 2 3 7 4" xfId="26128"/>
    <cellStyle name="Normal 3 3 2 2 2 3 7 4 2" xfId="26129"/>
    <cellStyle name="Normal 3 3 2 2 2 3 7 4 3" xfId="26130"/>
    <cellStyle name="Normal 3 3 2 2 2 3 7 4 4" xfId="26131"/>
    <cellStyle name="Normal 3 3 2 2 2 3 7 5" xfId="26132"/>
    <cellStyle name="Normal 3 3 2 2 2 3 7 6" xfId="26133"/>
    <cellStyle name="Normal 3 3 2 2 2 3 7 7" xfId="26134"/>
    <cellStyle name="Normal 3 3 2 2 2 3 8" xfId="1787"/>
    <cellStyle name="Normal 3 3 2 2 2 3 8 2" xfId="26135"/>
    <cellStyle name="Normal 3 3 2 2 2 3 8 2 2" xfId="26136"/>
    <cellStyle name="Normal 3 3 2 2 2 3 8 2 2 2" xfId="26137"/>
    <cellStyle name="Normal 3 3 2 2 2 3 8 2 2 3" xfId="26138"/>
    <cellStyle name="Normal 3 3 2 2 2 3 8 2 2 4" xfId="26139"/>
    <cellStyle name="Normal 3 3 2 2 2 3 8 2 3" xfId="26140"/>
    <cellStyle name="Normal 3 3 2 2 2 3 8 2 4" xfId="26141"/>
    <cellStyle name="Normal 3 3 2 2 2 3 8 2 5" xfId="26142"/>
    <cellStyle name="Normal 3 3 2 2 2 3 8 3" xfId="26143"/>
    <cellStyle name="Normal 3 3 2 2 2 3 8 3 2" xfId="26144"/>
    <cellStyle name="Normal 3 3 2 2 2 3 8 3 3" xfId="26145"/>
    <cellStyle name="Normal 3 3 2 2 2 3 8 3 4" xfId="26146"/>
    <cellStyle name="Normal 3 3 2 2 2 3 8 4" xfId="26147"/>
    <cellStyle name="Normal 3 3 2 2 2 3 8 4 2" xfId="26148"/>
    <cellStyle name="Normal 3 3 2 2 2 3 8 4 3" xfId="26149"/>
    <cellStyle name="Normal 3 3 2 2 2 3 8 4 4" xfId="26150"/>
    <cellStyle name="Normal 3 3 2 2 2 3 8 5" xfId="26151"/>
    <cellStyle name="Normal 3 3 2 2 2 3 8 6" xfId="26152"/>
    <cellStyle name="Normal 3 3 2 2 2 3 8 7" xfId="26153"/>
    <cellStyle name="Normal 3 3 2 2 2 3 9" xfId="319"/>
    <cellStyle name="Normal 3 3 2 2 2 3 9 2" xfId="26154"/>
    <cellStyle name="Normal 3 3 2 2 2 3 9 2 2" xfId="26155"/>
    <cellStyle name="Normal 3 3 2 2 2 3 9 2 3" xfId="26156"/>
    <cellStyle name="Normal 3 3 2 2 2 3 9 2 4" xfId="26157"/>
    <cellStyle name="Normal 3 3 2 2 2 3 9 3" xfId="26158"/>
    <cellStyle name="Normal 3 3 2 2 2 3 9 3 2" xfId="26159"/>
    <cellStyle name="Normal 3 3 2 2 2 3 9 3 3" xfId="26160"/>
    <cellStyle name="Normal 3 3 2 2 2 3 9 3 4" xfId="26161"/>
    <cellStyle name="Normal 3 3 2 2 2 3 9 4" xfId="26162"/>
    <cellStyle name="Normal 3 3 2 2 2 3 9 5" xfId="26163"/>
    <cellStyle name="Normal 3 3 2 2 2 3 9 6" xfId="26164"/>
    <cellStyle name="Normal 3 3 2 2 2 4" xfId="162"/>
    <cellStyle name="Normal 3 3 2 2 2 4 10" xfId="26165"/>
    <cellStyle name="Normal 3 3 2 2 2 4 10 2" xfId="26166"/>
    <cellStyle name="Normal 3 3 2 2 2 4 10 3" xfId="26167"/>
    <cellStyle name="Normal 3 3 2 2 2 4 10 4" xfId="26168"/>
    <cellStyle name="Normal 3 3 2 2 2 4 11" xfId="26169"/>
    <cellStyle name="Normal 3 3 2 2 2 4 12" xfId="26170"/>
    <cellStyle name="Normal 3 3 2 2 2 4 13" xfId="26171"/>
    <cellStyle name="Normal 3 3 2 2 2 4 2" xfId="720"/>
    <cellStyle name="Normal 3 3 2 2 2 4 2 2" xfId="26172"/>
    <cellStyle name="Normal 3 3 2 2 2 4 2 2 2" xfId="26173"/>
    <cellStyle name="Normal 3 3 2 2 2 4 2 2 2 2" xfId="26174"/>
    <cellStyle name="Normal 3 3 2 2 2 4 2 2 2 3" xfId="26175"/>
    <cellStyle name="Normal 3 3 2 2 2 4 2 2 2 4" xfId="26176"/>
    <cellStyle name="Normal 3 3 2 2 2 4 2 2 3" xfId="26177"/>
    <cellStyle name="Normal 3 3 2 2 2 4 2 2 4" xfId="26178"/>
    <cellStyle name="Normal 3 3 2 2 2 4 2 2 5" xfId="26179"/>
    <cellStyle name="Normal 3 3 2 2 2 4 2 3" xfId="26180"/>
    <cellStyle name="Normal 3 3 2 2 2 4 2 3 2" xfId="26181"/>
    <cellStyle name="Normal 3 3 2 2 2 4 2 3 3" xfId="26182"/>
    <cellStyle name="Normal 3 3 2 2 2 4 2 3 4" xfId="26183"/>
    <cellStyle name="Normal 3 3 2 2 2 4 2 4" xfId="26184"/>
    <cellStyle name="Normal 3 3 2 2 2 4 2 4 2" xfId="26185"/>
    <cellStyle name="Normal 3 3 2 2 2 4 2 4 3" xfId="26186"/>
    <cellStyle name="Normal 3 3 2 2 2 4 2 4 4" xfId="26187"/>
    <cellStyle name="Normal 3 3 2 2 2 4 2 5" xfId="26188"/>
    <cellStyle name="Normal 3 3 2 2 2 4 2 6" xfId="26189"/>
    <cellStyle name="Normal 3 3 2 2 2 4 2 7" xfId="26190"/>
    <cellStyle name="Normal 3 3 2 2 2 4 3" xfId="942"/>
    <cellStyle name="Normal 3 3 2 2 2 4 3 2" xfId="26191"/>
    <cellStyle name="Normal 3 3 2 2 2 4 3 2 2" xfId="26192"/>
    <cellStyle name="Normal 3 3 2 2 2 4 3 2 2 2" xfId="26193"/>
    <cellStyle name="Normal 3 3 2 2 2 4 3 2 2 3" xfId="26194"/>
    <cellStyle name="Normal 3 3 2 2 2 4 3 2 2 4" xfId="26195"/>
    <cellStyle name="Normal 3 3 2 2 2 4 3 2 3" xfId="26196"/>
    <cellStyle name="Normal 3 3 2 2 2 4 3 2 4" xfId="26197"/>
    <cellStyle name="Normal 3 3 2 2 2 4 3 2 5" xfId="26198"/>
    <cellStyle name="Normal 3 3 2 2 2 4 3 3" xfId="26199"/>
    <cellStyle name="Normal 3 3 2 2 2 4 3 3 2" xfId="26200"/>
    <cellStyle name="Normal 3 3 2 2 2 4 3 3 3" xfId="26201"/>
    <cellStyle name="Normal 3 3 2 2 2 4 3 3 4" xfId="26202"/>
    <cellStyle name="Normal 3 3 2 2 2 4 3 4" xfId="26203"/>
    <cellStyle name="Normal 3 3 2 2 2 4 3 4 2" xfId="26204"/>
    <cellStyle name="Normal 3 3 2 2 2 4 3 4 3" xfId="26205"/>
    <cellStyle name="Normal 3 3 2 2 2 4 3 4 4" xfId="26206"/>
    <cellStyle name="Normal 3 3 2 2 2 4 3 5" xfId="26207"/>
    <cellStyle name="Normal 3 3 2 2 2 4 3 6" xfId="26208"/>
    <cellStyle name="Normal 3 3 2 2 2 4 3 7" xfId="26209"/>
    <cellStyle name="Normal 3 3 2 2 2 4 4" xfId="1269"/>
    <cellStyle name="Normal 3 3 2 2 2 4 4 2" xfId="26210"/>
    <cellStyle name="Normal 3 3 2 2 2 4 4 2 2" xfId="26211"/>
    <cellStyle name="Normal 3 3 2 2 2 4 4 2 2 2" xfId="26212"/>
    <cellStyle name="Normal 3 3 2 2 2 4 4 2 2 3" xfId="26213"/>
    <cellStyle name="Normal 3 3 2 2 2 4 4 2 2 4" xfId="26214"/>
    <cellStyle name="Normal 3 3 2 2 2 4 4 2 3" xfId="26215"/>
    <cellStyle name="Normal 3 3 2 2 2 4 4 2 4" xfId="26216"/>
    <cellStyle name="Normal 3 3 2 2 2 4 4 2 5" xfId="26217"/>
    <cellStyle name="Normal 3 3 2 2 2 4 4 3" xfId="26218"/>
    <cellStyle name="Normal 3 3 2 2 2 4 4 3 2" xfId="26219"/>
    <cellStyle name="Normal 3 3 2 2 2 4 4 3 3" xfId="26220"/>
    <cellStyle name="Normal 3 3 2 2 2 4 4 3 4" xfId="26221"/>
    <cellStyle name="Normal 3 3 2 2 2 4 4 4" xfId="26222"/>
    <cellStyle name="Normal 3 3 2 2 2 4 4 4 2" xfId="26223"/>
    <cellStyle name="Normal 3 3 2 2 2 4 4 4 3" xfId="26224"/>
    <cellStyle name="Normal 3 3 2 2 2 4 4 4 4" xfId="26225"/>
    <cellStyle name="Normal 3 3 2 2 2 4 4 5" xfId="26226"/>
    <cellStyle name="Normal 3 3 2 2 2 4 4 6" xfId="26227"/>
    <cellStyle name="Normal 3 3 2 2 2 4 4 7" xfId="26228"/>
    <cellStyle name="Normal 3 3 2 2 2 4 5" xfId="1596"/>
    <cellStyle name="Normal 3 3 2 2 2 4 5 2" xfId="26229"/>
    <cellStyle name="Normal 3 3 2 2 2 4 5 2 2" xfId="26230"/>
    <cellStyle name="Normal 3 3 2 2 2 4 5 2 2 2" xfId="26231"/>
    <cellStyle name="Normal 3 3 2 2 2 4 5 2 2 3" xfId="26232"/>
    <cellStyle name="Normal 3 3 2 2 2 4 5 2 2 4" xfId="26233"/>
    <cellStyle name="Normal 3 3 2 2 2 4 5 2 3" xfId="26234"/>
    <cellStyle name="Normal 3 3 2 2 2 4 5 2 4" xfId="26235"/>
    <cellStyle name="Normal 3 3 2 2 2 4 5 2 5" xfId="26236"/>
    <cellStyle name="Normal 3 3 2 2 2 4 5 3" xfId="26237"/>
    <cellStyle name="Normal 3 3 2 2 2 4 5 3 2" xfId="26238"/>
    <cellStyle name="Normal 3 3 2 2 2 4 5 3 3" xfId="26239"/>
    <cellStyle name="Normal 3 3 2 2 2 4 5 3 4" xfId="26240"/>
    <cellStyle name="Normal 3 3 2 2 2 4 5 4" xfId="26241"/>
    <cellStyle name="Normal 3 3 2 2 2 4 5 4 2" xfId="26242"/>
    <cellStyle name="Normal 3 3 2 2 2 4 5 4 3" xfId="26243"/>
    <cellStyle name="Normal 3 3 2 2 2 4 5 4 4" xfId="26244"/>
    <cellStyle name="Normal 3 3 2 2 2 4 5 5" xfId="26245"/>
    <cellStyle name="Normal 3 3 2 2 2 4 5 6" xfId="26246"/>
    <cellStyle name="Normal 3 3 2 2 2 4 5 7" xfId="26247"/>
    <cellStyle name="Normal 3 3 2 2 2 4 6" xfId="1818"/>
    <cellStyle name="Normal 3 3 2 2 2 4 6 2" xfId="26248"/>
    <cellStyle name="Normal 3 3 2 2 2 4 6 2 2" xfId="26249"/>
    <cellStyle name="Normal 3 3 2 2 2 4 6 2 2 2" xfId="26250"/>
    <cellStyle name="Normal 3 3 2 2 2 4 6 2 2 3" xfId="26251"/>
    <cellStyle name="Normal 3 3 2 2 2 4 6 2 2 4" xfId="26252"/>
    <cellStyle name="Normal 3 3 2 2 2 4 6 2 3" xfId="26253"/>
    <cellStyle name="Normal 3 3 2 2 2 4 6 2 4" xfId="26254"/>
    <cellStyle name="Normal 3 3 2 2 2 4 6 2 5" xfId="26255"/>
    <cellStyle name="Normal 3 3 2 2 2 4 6 3" xfId="26256"/>
    <cellStyle name="Normal 3 3 2 2 2 4 6 3 2" xfId="26257"/>
    <cellStyle name="Normal 3 3 2 2 2 4 6 3 3" xfId="26258"/>
    <cellStyle name="Normal 3 3 2 2 2 4 6 3 4" xfId="26259"/>
    <cellStyle name="Normal 3 3 2 2 2 4 6 4" xfId="26260"/>
    <cellStyle name="Normal 3 3 2 2 2 4 6 4 2" xfId="26261"/>
    <cellStyle name="Normal 3 3 2 2 2 4 6 4 3" xfId="26262"/>
    <cellStyle name="Normal 3 3 2 2 2 4 6 4 4" xfId="26263"/>
    <cellStyle name="Normal 3 3 2 2 2 4 6 5" xfId="26264"/>
    <cellStyle name="Normal 3 3 2 2 2 4 6 6" xfId="26265"/>
    <cellStyle name="Normal 3 3 2 2 2 4 6 7" xfId="26266"/>
    <cellStyle name="Normal 3 3 2 2 2 4 7" xfId="498"/>
    <cellStyle name="Normal 3 3 2 2 2 4 7 2" xfId="26267"/>
    <cellStyle name="Normal 3 3 2 2 2 4 7 2 2" xfId="26268"/>
    <cellStyle name="Normal 3 3 2 2 2 4 7 2 3" xfId="26269"/>
    <cellStyle name="Normal 3 3 2 2 2 4 7 2 4" xfId="26270"/>
    <cellStyle name="Normal 3 3 2 2 2 4 7 3" xfId="26271"/>
    <cellStyle name="Normal 3 3 2 2 2 4 7 3 2" xfId="26272"/>
    <cellStyle name="Normal 3 3 2 2 2 4 7 3 3" xfId="26273"/>
    <cellStyle name="Normal 3 3 2 2 2 4 7 3 4" xfId="26274"/>
    <cellStyle name="Normal 3 3 2 2 2 4 7 4" xfId="26275"/>
    <cellStyle name="Normal 3 3 2 2 2 4 7 5" xfId="26276"/>
    <cellStyle name="Normal 3 3 2 2 2 4 7 6" xfId="26277"/>
    <cellStyle name="Normal 3 3 2 2 2 4 8" xfId="26278"/>
    <cellStyle name="Normal 3 3 2 2 2 4 8 2" xfId="26279"/>
    <cellStyle name="Normal 3 3 2 2 2 4 8 2 2" xfId="26280"/>
    <cellStyle name="Normal 3 3 2 2 2 4 8 2 3" xfId="26281"/>
    <cellStyle name="Normal 3 3 2 2 2 4 8 2 4" xfId="26282"/>
    <cellStyle name="Normal 3 3 2 2 2 4 8 3" xfId="26283"/>
    <cellStyle name="Normal 3 3 2 2 2 4 8 4" xfId="26284"/>
    <cellStyle name="Normal 3 3 2 2 2 4 8 5" xfId="26285"/>
    <cellStyle name="Normal 3 3 2 2 2 4 9" xfId="26286"/>
    <cellStyle name="Normal 3 3 2 2 2 4 9 2" xfId="26287"/>
    <cellStyle name="Normal 3 3 2 2 2 4 9 3" xfId="26288"/>
    <cellStyle name="Normal 3 3 2 2 2 4 9 4" xfId="26289"/>
    <cellStyle name="Normal 3 3 2 2 2 5" xfId="393"/>
    <cellStyle name="Normal 3 3 2 2 2 5 2" xfId="1164"/>
    <cellStyle name="Normal 3 3 2 2 2 5 2 2" xfId="26290"/>
    <cellStyle name="Normal 3 3 2 2 2 5 2 2 2" xfId="26291"/>
    <cellStyle name="Normal 3 3 2 2 2 5 2 2 2 2" xfId="26292"/>
    <cellStyle name="Normal 3 3 2 2 2 5 2 2 2 3" xfId="26293"/>
    <cellStyle name="Normal 3 3 2 2 2 5 2 2 2 4" xfId="26294"/>
    <cellStyle name="Normal 3 3 2 2 2 5 2 2 3" xfId="26295"/>
    <cellStyle name="Normal 3 3 2 2 2 5 2 2 4" xfId="26296"/>
    <cellStyle name="Normal 3 3 2 2 2 5 2 2 5" xfId="26297"/>
    <cellStyle name="Normal 3 3 2 2 2 5 2 3" xfId="26298"/>
    <cellStyle name="Normal 3 3 2 2 2 5 2 3 2" xfId="26299"/>
    <cellStyle name="Normal 3 3 2 2 2 5 2 3 3" xfId="26300"/>
    <cellStyle name="Normal 3 3 2 2 2 5 2 3 4" xfId="26301"/>
    <cellStyle name="Normal 3 3 2 2 2 5 2 4" xfId="26302"/>
    <cellStyle name="Normal 3 3 2 2 2 5 2 4 2" xfId="26303"/>
    <cellStyle name="Normal 3 3 2 2 2 5 2 4 3" xfId="26304"/>
    <cellStyle name="Normal 3 3 2 2 2 5 2 4 4" xfId="26305"/>
    <cellStyle name="Normal 3 3 2 2 2 5 2 5" xfId="26306"/>
    <cellStyle name="Normal 3 3 2 2 2 5 2 6" xfId="26307"/>
    <cellStyle name="Normal 3 3 2 2 2 5 2 7" xfId="26308"/>
    <cellStyle name="Normal 3 3 2 2 2 5 3" xfId="1491"/>
    <cellStyle name="Normal 3 3 2 2 2 5 3 2" xfId="26309"/>
    <cellStyle name="Normal 3 3 2 2 2 5 3 2 2" xfId="26310"/>
    <cellStyle name="Normal 3 3 2 2 2 5 3 2 2 2" xfId="26311"/>
    <cellStyle name="Normal 3 3 2 2 2 5 3 2 2 3" xfId="26312"/>
    <cellStyle name="Normal 3 3 2 2 2 5 3 2 2 4" xfId="26313"/>
    <cellStyle name="Normal 3 3 2 2 2 5 3 2 3" xfId="26314"/>
    <cellStyle name="Normal 3 3 2 2 2 5 3 2 4" xfId="26315"/>
    <cellStyle name="Normal 3 3 2 2 2 5 3 2 5" xfId="26316"/>
    <cellStyle name="Normal 3 3 2 2 2 5 3 3" xfId="26317"/>
    <cellStyle name="Normal 3 3 2 2 2 5 3 3 2" xfId="26318"/>
    <cellStyle name="Normal 3 3 2 2 2 5 3 3 3" xfId="26319"/>
    <cellStyle name="Normal 3 3 2 2 2 5 3 3 4" xfId="26320"/>
    <cellStyle name="Normal 3 3 2 2 2 5 3 4" xfId="26321"/>
    <cellStyle name="Normal 3 3 2 2 2 5 3 4 2" xfId="26322"/>
    <cellStyle name="Normal 3 3 2 2 2 5 3 4 3" xfId="26323"/>
    <cellStyle name="Normal 3 3 2 2 2 5 3 4 4" xfId="26324"/>
    <cellStyle name="Normal 3 3 2 2 2 5 3 5" xfId="26325"/>
    <cellStyle name="Normal 3 3 2 2 2 5 3 6" xfId="26326"/>
    <cellStyle name="Normal 3 3 2 2 2 5 3 7" xfId="26327"/>
    <cellStyle name="Normal 3 3 2 2 2 5 4" xfId="26328"/>
    <cellStyle name="Normal 3 3 2 2 2 5 4 2" xfId="26329"/>
    <cellStyle name="Normal 3 3 2 2 2 5 4 2 2" xfId="26330"/>
    <cellStyle name="Normal 3 3 2 2 2 5 4 2 3" xfId="26331"/>
    <cellStyle name="Normal 3 3 2 2 2 5 4 2 4" xfId="26332"/>
    <cellStyle name="Normal 3 3 2 2 2 5 4 3" xfId="26333"/>
    <cellStyle name="Normal 3 3 2 2 2 5 4 3 2" xfId="26334"/>
    <cellStyle name="Normal 3 3 2 2 2 5 4 3 3" xfId="26335"/>
    <cellStyle name="Normal 3 3 2 2 2 5 4 3 4" xfId="26336"/>
    <cellStyle name="Normal 3 3 2 2 2 5 4 4" xfId="26337"/>
    <cellStyle name="Normal 3 3 2 2 2 5 4 5" xfId="26338"/>
    <cellStyle name="Normal 3 3 2 2 2 5 4 6" xfId="26339"/>
    <cellStyle name="Normal 3 3 2 2 2 5 5" xfId="26340"/>
    <cellStyle name="Normal 3 3 2 2 2 5 5 2" xfId="26341"/>
    <cellStyle name="Normal 3 3 2 2 2 5 5 3" xfId="26342"/>
    <cellStyle name="Normal 3 3 2 2 2 5 5 4" xfId="26343"/>
    <cellStyle name="Normal 3 3 2 2 2 5 6" xfId="26344"/>
    <cellStyle name="Normal 3 3 2 2 2 5 6 2" xfId="26345"/>
    <cellStyle name="Normal 3 3 2 2 2 5 6 3" xfId="26346"/>
    <cellStyle name="Normal 3 3 2 2 2 5 6 4" xfId="26347"/>
    <cellStyle name="Normal 3 3 2 2 2 5 7" xfId="26348"/>
    <cellStyle name="Normal 3 3 2 2 2 5 8" xfId="26349"/>
    <cellStyle name="Normal 3 3 2 2 2 5 9" xfId="26350"/>
    <cellStyle name="Normal 3 3 2 2 2 6" xfId="615"/>
    <cellStyle name="Normal 3 3 2 2 2 6 2" xfId="26351"/>
    <cellStyle name="Normal 3 3 2 2 2 6 2 2" xfId="26352"/>
    <cellStyle name="Normal 3 3 2 2 2 6 2 2 2" xfId="26353"/>
    <cellStyle name="Normal 3 3 2 2 2 6 2 2 3" xfId="26354"/>
    <cellStyle name="Normal 3 3 2 2 2 6 2 2 4" xfId="26355"/>
    <cellStyle name="Normal 3 3 2 2 2 6 2 3" xfId="26356"/>
    <cellStyle name="Normal 3 3 2 2 2 6 2 4" xfId="26357"/>
    <cellStyle name="Normal 3 3 2 2 2 6 2 5" xfId="26358"/>
    <cellStyle name="Normal 3 3 2 2 2 6 3" xfId="26359"/>
    <cellStyle name="Normal 3 3 2 2 2 6 3 2" xfId="26360"/>
    <cellStyle name="Normal 3 3 2 2 2 6 3 3" xfId="26361"/>
    <cellStyle name="Normal 3 3 2 2 2 6 3 4" xfId="26362"/>
    <cellStyle name="Normal 3 3 2 2 2 6 4" xfId="26363"/>
    <cellStyle name="Normal 3 3 2 2 2 6 4 2" xfId="26364"/>
    <cellStyle name="Normal 3 3 2 2 2 6 4 3" xfId="26365"/>
    <cellStyle name="Normal 3 3 2 2 2 6 4 4" xfId="26366"/>
    <cellStyle name="Normal 3 3 2 2 2 6 5" xfId="26367"/>
    <cellStyle name="Normal 3 3 2 2 2 6 6" xfId="26368"/>
    <cellStyle name="Normal 3 3 2 2 2 6 7" xfId="26369"/>
    <cellStyle name="Normal 3 3 2 2 2 7" xfId="837"/>
    <cellStyle name="Normal 3 3 2 2 2 7 2" xfId="26370"/>
    <cellStyle name="Normal 3 3 2 2 2 7 2 2" xfId="26371"/>
    <cellStyle name="Normal 3 3 2 2 2 7 2 2 2" xfId="26372"/>
    <cellStyle name="Normal 3 3 2 2 2 7 2 2 3" xfId="26373"/>
    <cellStyle name="Normal 3 3 2 2 2 7 2 2 4" xfId="26374"/>
    <cellStyle name="Normal 3 3 2 2 2 7 2 3" xfId="26375"/>
    <cellStyle name="Normal 3 3 2 2 2 7 2 4" xfId="26376"/>
    <cellStyle name="Normal 3 3 2 2 2 7 2 5" xfId="26377"/>
    <cellStyle name="Normal 3 3 2 2 2 7 3" xfId="26378"/>
    <cellStyle name="Normal 3 3 2 2 2 7 3 2" xfId="26379"/>
    <cellStyle name="Normal 3 3 2 2 2 7 3 3" xfId="26380"/>
    <cellStyle name="Normal 3 3 2 2 2 7 3 4" xfId="26381"/>
    <cellStyle name="Normal 3 3 2 2 2 7 4" xfId="26382"/>
    <cellStyle name="Normal 3 3 2 2 2 7 4 2" xfId="26383"/>
    <cellStyle name="Normal 3 3 2 2 2 7 4 3" xfId="26384"/>
    <cellStyle name="Normal 3 3 2 2 2 7 4 4" xfId="26385"/>
    <cellStyle name="Normal 3 3 2 2 2 7 5" xfId="26386"/>
    <cellStyle name="Normal 3 3 2 2 2 7 6" xfId="26387"/>
    <cellStyle name="Normal 3 3 2 2 2 7 7" xfId="26388"/>
    <cellStyle name="Normal 3 3 2 2 2 8" xfId="1047"/>
    <cellStyle name="Normal 3 3 2 2 2 8 2" xfId="26389"/>
    <cellStyle name="Normal 3 3 2 2 2 8 2 2" xfId="26390"/>
    <cellStyle name="Normal 3 3 2 2 2 8 2 2 2" xfId="26391"/>
    <cellStyle name="Normal 3 3 2 2 2 8 2 2 3" xfId="26392"/>
    <cellStyle name="Normal 3 3 2 2 2 8 2 2 4" xfId="26393"/>
    <cellStyle name="Normal 3 3 2 2 2 8 2 3" xfId="26394"/>
    <cellStyle name="Normal 3 3 2 2 2 8 2 4" xfId="26395"/>
    <cellStyle name="Normal 3 3 2 2 2 8 2 5" xfId="26396"/>
    <cellStyle name="Normal 3 3 2 2 2 8 3" xfId="26397"/>
    <cellStyle name="Normal 3 3 2 2 2 8 3 2" xfId="26398"/>
    <cellStyle name="Normal 3 3 2 2 2 8 3 3" xfId="26399"/>
    <cellStyle name="Normal 3 3 2 2 2 8 3 4" xfId="26400"/>
    <cellStyle name="Normal 3 3 2 2 2 8 4" xfId="26401"/>
    <cellStyle name="Normal 3 3 2 2 2 8 4 2" xfId="26402"/>
    <cellStyle name="Normal 3 3 2 2 2 8 4 3" xfId="26403"/>
    <cellStyle name="Normal 3 3 2 2 2 8 4 4" xfId="26404"/>
    <cellStyle name="Normal 3 3 2 2 2 8 5" xfId="26405"/>
    <cellStyle name="Normal 3 3 2 2 2 8 6" xfId="26406"/>
    <cellStyle name="Normal 3 3 2 2 2 8 7" xfId="26407"/>
    <cellStyle name="Normal 3 3 2 2 2 9" xfId="1374"/>
    <cellStyle name="Normal 3 3 2 2 2 9 2" xfId="26408"/>
    <cellStyle name="Normal 3 3 2 2 2 9 2 2" xfId="26409"/>
    <cellStyle name="Normal 3 3 2 2 2 9 2 2 2" xfId="26410"/>
    <cellStyle name="Normal 3 3 2 2 2 9 2 2 3" xfId="26411"/>
    <cellStyle name="Normal 3 3 2 2 2 9 2 2 4" xfId="26412"/>
    <cellStyle name="Normal 3 3 2 2 2 9 2 3" xfId="26413"/>
    <cellStyle name="Normal 3 3 2 2 2 9 2 4" xfId="26414"/>
    <cellStyle name="Normal 3 3 2 2 2 9 2 5" xfId="26415"/>
    <cellStyle name="Normal 3 3 2 2 2 9 3" xfId="26416"/>
    <cellStyle name="Normal 3 3 2 2 2 9 3 2" xfId="26417"/>
    <cellStyle name="Normal 3 3 2 2 2 9 3 3" xfId="26418"/>
    <cellStyle name="Normal 3 3 2 2 2 9 3 4" xfId="26419"/>
    <cellStyle name="Normal 3 3 2 2 2 9 4" xfId="26420"/>
    <cellStyle name="Normal 3 3 2 2 2 9 4 2" xfId="26421"/>
    <cellStyle name="Normal 3 3 2 2 2 9 4 3" xfId="26422"/>
    <cellStyle name="Normal 3 3 2 2 2 9 4 4" xfId="26423"/>
    <cellStyle name="Normal 3 3 2 2 2 9 5" xfId="26424"/>
    <cellStyle name="Normal 3 3 2 2 2 9 6" xfId="26425"/>
    <cellStyle name="Normal 3 3 2 2 2 9 7" xfId="26426"/>
    <cellStyle name="Normal 3 3 2 2 3" xfId="44"/>
    <cellStyle name="Normal 3 3 2 2 3 10" xfId="307"/>
    <cellStyle name="Normal 3 3 2 2 3 10 2" xfId="26427"/>
    <cellStyle name="Normal 3 3 2 2 3 10 2 2" xfId="26428"/>
    <cellStyle name="Normal 3 3 2 2 3 10 2 3" xfId="26429"/>
    <cellStyle name="Normal 3 3 2 2 3 10 2 4" xfId="26430"/>
    <cellStyle name="Normal 3 3 2 2 3 10 3" xfId="26431"/>
    <cellStyle name="Normal 3 3 2 2 3 10 3 2" xfId="26432"/>
    <cellStyle name="Normal 3 3 2 2 3 10 3 3" xfId="26433"/>
    <cellStyle name="Normal 3 3 2 2 3 10 3 4" xfId="26434"/>
    <cellStyle name="Normal 3 3 2 2 3 10 4" xfId="26435"/>
    <cellStyle name="Normal 3 3 2 2 3 10 5" xfId="26436"/>
    <cellStyle name="Normal 3 3 2 2 3 10 6" xfId="26437"/>
    <cellStyle name="Normal 3 3 2 2 3 11" xfId="26438"/>
    <cellStyle name="Normal 3 3 2 2 3 11 2" xfId="26439"/>
    <cellStyle name="Normal 3 3 2 2 3 11 2 2" xfId="26440"/>
    <cellStyle name="Normal 3 3 2 2 3 11 2 3" xfId="26441"/>
    <cellStyle name="Normal 3 3 2 2 3 11 2 4" xfId="26442"/>
    <cellStyle name="Normal 3 3 2 2 3 11 3" xfId="26443"/>
    <cellStyle name="Normal 3 3 2 2 3 11 4" xfId="26444"/>
    <cellStyle name="Normal 3 3 2 2 3 11 5" xfId="26445"/>
    <cellStyle name="Normal 3 3 2 2 3 12" xfId="26446"/>
    <cellStyle name="Normal 3 3 2 2 3 12 2" xfId="26447"/>
    <cellStyle name="Normal 3 3 2 2 3 12 3" xfId="26448"/>
    <cellStyle name="Normal 3 3 2 2 3 12 4" xfId="26449"/>
    <cellStyle name="Normal 3 3 2 2 3 13" xfId="26450"/>
    <cellStyle name="Normal 3 3 2 2 3 13 2" xfId="26451"/>
    <cellStyle name="Normal 3 3 2 2 3 13 3" xfId="26452"/>
    <cellStyle name="Normal 3 3 2 2 3 13 4" xfId="26453"/>
    <cellStyle name="Normal 3 3 2 2 3 14" xfId="26454"/>
    <cellStyle name="Normal 3 3 2 2 3 15" xfId="26455"/>
    <cellStyle name="Normal 3 3 2 2 3 16" xfId="26456"/>
    <cellStyle name="Normal 3 3 2 2 3 2" xfId="119"/>
    <cellStyle name="Normal 3 3 2 2 3 2 10" xfId="26457"/>
    <cellStyle name="Normal 3 3 2 2 3 2 10 2" xfId="26458"/>
    <cellStyle name="Normal 3 3 2 2 3 2 10 3" xfId="26459"/>
    <cellStyle name="Normal 3 3 2 2 3 2 10 4" xfId="26460"/>
    <cellStyle name="Normal 3 3 2 2 3 2 11" xfId="26461"/>
    <cellStyle name="Normal 3 3 2 2 3 2 12" xfId="26462"/>
    <cellStyle name="Normal 3 3 2 2 3 2 13" xfId="26463"/>
    <cellStyle name="Normal 3 3 2 2 3 2 2" xfId="677"/>
    <cellStyle name="Normal 3 3 2 2 3 2 2 2" xfId="26464"/>
    <cellStyle name="Normal 3 3 2 2 3 2 2 2 2" xfId="26465"/>
    <cellStyle name="Normal 3 3 2 2 3 2 2 2 2 2" xfId="26466"/>
    <cellStyle name="Normal 3 3 2 2 3 2 2 2 2 3" xfId="26467"/>
    <cellStyle name="Normal 3 3 2 2 3 2 2 2 2 4" xfId="26468"/>
    <cellStyle name="Normal 3 3 2 2 3 2 2 2 3" xfId="26469"/>
    <cellStyle name="Normal 3 3 2 2 3 2 2 2 4" xfId="26470"/>
    <cellStyle name="Normal 3 3 2 2 3 2 2 2 5" xfId="26471"/>
    <cellStyle name="Normal 3 3 2 2 3 2 2 3" xfId="26472"/>
    <cellStyle name="Normal 3 3 2 2 3 2 2 3 2" xfId="26473"/>
    <cellStyle name="Normal 3 3 2 2 3 2 2 3 3" xfId="26474"/>
    <cellStyle name="Normal 3 3 2 2 3 2 2 3 4" xfId="26475"/>
    <cellStyle name="Normal 3 3 2 2 3 2 2 4" xfId="26476"/>
    <cellStyle name="Normal 3 3 2 2 3 2 2 4 2" xfId="26477"/>
    <cellStyle name="Normal 3 3 2 2 3 2 2 4 3" xfId="26478"/>
    <cellStyle name="Normal 3 3 2 2 3 2 2 4 4" xfId="26479"/>
    <cellStyle name="Normal 3 3 2 2 3 2 2 5" xfId="26480"/>
    <cellStyle name="Normal 3 3 2 2 3 2 2 6" xfId="26481"/>
    <cellStyle name="Normal 3 3 2 2 3 2 2 7" xfId="26482"/>
    <cellStyle name="Normal 3 3 2 2 3 2 3" xfId="899"/>
    <cellStyle name="Normal 3 3 2 2 3 2 3 2" xfId="26483"/>
    <cellStyle name="Normal 3 3 2 2 3 2 3 2 2" xfId="26484"/>
    <cellStyle name="Normal 3 3 2 2 3 2 3 2 2 2" xfId="26485"/>
    <cellStyle name="Normal 3 3 2 2 3 2 3 2 2 3" xfId="26486"/>
    <cellStyle name="Normal 3 3 2 2 3 2 3 2 2 4" xfId="26487"/>
    <cellStyle name="Normal 3 3 2 2 3 2 3 2 3" xfId="26488"/>
    <cellStyle name="Normal 3 3 2 2 3 2 3 2 4" xfId="26489"/>
    <cellStyle name="Normal 3 3 2 2 3 2 3 2 5" xfId="26490"/>
    <cellStyle name="Normal 3 3 2 2 3 2 3 3" xfId="26491"/>
    <cellStyle name="Normal 3 3 2 2 3 2 3 3 2" xfId="26492"/>
    <cellStyle name="Normal 3 3 2 2 3 2 3 3 3" xfId="26493"/>
    <cellStyle name="Normal 3 3 2 2 3 2 3 3 4" xfId="26494"/>
    <cellStyle name="Normal 3 3 2 2 3 2 3 4" xfId="26495"/>
    <cellStyle name="Normal 3 3 2 2 3 2 3 4 2" xfId="26496"/>
    <cellStyle name="Normal 3 3 2 2 3 2 3 4 3" xfId="26497"/>
    <cellStyle name="Normal 3 3 2 2 3 2 3 4 4" xfId="26498"/>
    <cellStyle name="Normal 3 3 2 2 3 2 3 5" xfId="26499"/>
    <cellStyle name="Normal 3 3 2 2 3 2 3 6" xfId="26500"/>
    <cellStyle name="Normal 3 3 2 2 3 2 3 7" xfId="26501"/>
    <cellStyle name="Normal 3 3 2 2 3 2 4" xfId="1226"/>
    <cellStyle name="Normal 3 3 2 2 3 2 4 2" xfId="26502"/>
    <cellStyle name="Normal 3 3 2 2 3 2 4 2 2" xfId="26503"/>
    <cellStyle name="Normal 3 3 2 2 3 2 4 2 2 2" xfId="26504"/>
    <cellStyle name="Normal 3 3 2 2 3 2 4 2 2 3" xfId="26505"/>
    <cellStyle name="Normal 3 3 2 2 3 2 4 2 2 4" xfId="26506"/>
    <cellStyle name="Normal 3 3 2 2 3 2 4 2 3" xfId="26507"/>
    <cellStyle name="Normal 3 3 2 2 3 2 4 2 4" xfId="26508"/>
    <cellStyle name="Normal 3 3 2 2 3 2 4 2 5" xfId="26509"/>
    <cellStyle name="Normal 3 3 2 2 3 2 4 3" xfId="26510"/>
    <cellStyle name="Normal 3 3 2 2 3 2 4 3 2" xfId="26511"/>
    <cellStyle name="Normal 3 3 2 2 3 2 4 3 3" xfId="26512"/>
    <cellStyle name="Normal 3 3 2 2 3 2 4 3 4" xfId="26513"/>
    <cellStyle name="Normal 3 3 2 2 3 2 4 4" xfId="26514"/>
    <cellStyle name="Normal 3 3 2 2 3 2 4 4 2" xfId="26515"/>
    <cellStyle name="Normal 3 3 2 2 3 2 4 4 3" xfId="26516"/>
    <cellStyle name="Normal 3 3 2 2 3 2 4 4 4" xfId="26517"/>
    <cellStyle name="Normal 3 3 2 2 3 2 4 5" xfId="26518"/>
    <cellStyle name="Normal 3 3 2 2 3 2 4 6" xfId="26519"/>
    <cellStyle name="Normal 3 3 2 2 3 2 4 7" xfId="26520"/>
    <cellStyle name="Normal 3 3 2 2 3 2 5" xfId="1553"/>
    <cellStyle name="Normal 3 3 2 2 3 2 5 2" xfId="26521"/>
    <cellStyle name="Normal 3 3 2 2 3 2 5 2 2" xfId="26522"/>
    <cellStyle name="Normal 3 3 2 2 3 2 5 2 2 2" xfId="26523"/>
    <cellStyle name="Normal 3 3 2 2 3 2 5 2 2 3" xfId="26524"/>
    <cellStyle name="Normal 3 3 2 2 3 2 5 2 2 4" xfId="26525"/>
    <cellStyle name="Normal 3 3 2 2 3 2 5 2 3" xfId="26526"/>
    <cellStyle name="Normal 3 3 2 2 3 2 5 2 4" xfId="26527"/>
    <cellStyle name="Normal 3 3 2 2 3 2 5 2 5" xfId="26528"/>
    <cellStyle name="Normal 3 3 2 2 3 2 5 3" xfId="26529"/>
    <cellStyle name="Normal 3 3 2 2 3 2 5 3 2" xfId="26530"/>
    <cellStyle name="Normal 3 3 2 2 3 2 5 3 3" xfId="26531"/>
    <cellStyle name="Normal 3 3 2 2 3 2 5 3 4" xfId="26532"/>
    <cellStyle name="Normal 3 3 2 2 3 2 5 4" xfId="26533"/>
    <cellStyle name="Normal 3 3 2 2 3 2 5 4 2" xfId="26534"/>
    <cellStyle name="Normal 3 3 2 2 3 2 5 4 3" xfId="26535"/>
    <cellStyle name="Normal 3 3 2 2 3 2 5 4 4" xfId="26536"/>
    <cellStyle name="Normal 3 3 2 2 3 2 5 5" xfId="26537"/>
    <cellStyle name="Normal 3 3 2 2 3 2 5 6" xfId="26538"/>
    <cellStyle name="Normal 3 3 2 2 3 2 5 7" xfId="26539"/>
    <cellStyle name="Normal 3 3 2 2 3 2 6" xfId="1775"/>
    <cellStyle name="Normal 3 3 2 2 3 2 6 2" xfId="26540"/>
    <cellStyle name="Normal 3 3 2 2 3 2 6 2 2" xfId="26541"/>
    <cellStyle name="Normal 3 3 2 2 3 2 6 2 2 2" xfId="26542"/>
    <cellStyle name="Normal 3 3 2 2 3 2 6 2 2 3" xfId="26543"/>
    <cellStyle name="Normal 3 3 2 2 3 2 6 2 2 4" xfId="26544"/>
    <cellStyle name="Normal 3 3 2 2 3 2 6 2 3" xfId="26545"/>
    <cellStyle name="Normal 3 3 2 2 3 2 6 2 4" xfId="26546"/>
    <cellStyle name="Normal 3 3 2 2 3 2 6 2 5" xfId="26547"/>
    <cellStyle name="Normal 3 3 2 2 3 2 6 3" xfId="26548"/>
    <cellStyle name="Normal 3 3 2 2 3 2 6 3 2" xfId="26549"/>
    <cellStyle name="Normal 3 3 2 2 3 2 6 3 3" xfId="26550"/>
    <cellStyle name="Normal 3 3 2 2 3 2 6 3 4" xfId="26551"/>
    <cellStyle name="Normal 3 3 2 2 3 2 6 4" xfId="26552"/>
    <cellStyle name="Normal 3 3 2 2 3 2 6 4 2" xfId="26553"/>
    <cellStyle name="Normal 3 3 2 2 3 2 6 4 3" xfId="26554"/>
    <cellStyle name="Normal 3 3 2 2 3 2 6 4 4" xfId="26555"/>
    <cellStyle name="Normal 3 3 2 2 3 2 6 5" xfId="26556"/>
    <cellStyle name="Normal 3 3 2 2 3 2 6 6" xfId="26557"/>
    <cellStyle name="Normal 3 3 2 2 3 2 6 7" xfId="26558"/>
    <cellStyle name="Normal 3 3 2 2 3 2 7" xfId="455"/>
    <cellStyle name="Normal 3 3 2 2 3 2 7 2" xfId="26559"/>
    <cellStyle name="Normal 3 3 2 2 3 2 7 2 2" xfId="26560"/>
    <cellStyle name="Normal 3 3 2 2 3 2 7 2 3" xfId="26561"/>
    <cellStyle name="Normal 3 3 2 2 3 2 7 2 4" xfId="26562"/>
    <cellStyle name="Normal 3 3 2 2 3 2 7 3" xfId="26563"/>
    <cellStyle name="Normal 3 3 2 2 3 2 7 3 2" xfId="26564"/>
    <cellStyle name="Normal 3 3 2 2 3 2 7 3 3" xfId="26565"/>
    <cellStyle name="Normal 3 3 2 2 3 2 7 3 4" xfId="26566"/>
    <cellStyle name="Normal 3 3 2 2 3 2 7 4" xfId="26567"/>
    <cellStyle name="Normal 3 3 2 2 3 2 7 5" xfId="26568"/>
    <cellStyle name="Normal 3 3 2 2 3 2 7 6" xfId="26569"/>
    <cellStyle name="Normal 3 3 2 2 3 2 8" xfId="26570"/>
    <cellStyle name="Normal 3 3 2 2 3 2 8 2" xfId="26571"/>
    <cellStyle name="Normal 3 3 2 2 3 2 8 2 2" xfId="26572"/>
    <cellStyle name="Normal 3 3 2 2 3 2 8 2 3" xfId="26573"/>
    <cellStyle name="Normal 3 3 2 2 3 2 8 2 4" xfId="26574"/>
    <cellStyle name="Normal 3 3 2 2 3 2 8 3" xfId="26575"/>
    <cellStyle name="Normal 3 3 2 2 3 2 8 4" xfId="26576"/>
    <cellStyle name="Normal 3 3 2 2 3 2 8 5" xfId="26577"/>
    <cellStyle name="Normal 3 3 2 2 3 2 9" xfId="26578"/>
    <cellStyle name="Normal 3 3 2 2 3 2 9 2" xfId="26579"/>
    <cellStyle name="Normal 3 3 2 2 3 2 9 3" xfId="26580"/>
    <cellStyle name="Normal 3 3 2 2 3 2 9 4" xfId="26581"/>
    <cellStyle name="Normal 3 3 2 2 3 3" xfId="193"/>
    <cellStyle name="Normal 3 3 2 2 3 3 10" xfId="26582"/>
    <cellStyle name="Normal 3 3 2 2 3 3 10 2" xfId="26583"/>
    <cellStyle name="Normal 3 3 2 2 3 3 10 3" xfId="26584"/>
    <cellStyle name="Normal 3 3 2 2 3 3 10 4" xfId="26585"/>
    <cellStyle name="Normal 3 3 2 2 3 3 11" xfId="26586"/>
    <cellStyle name="Normal 3 3 2 2 3 3 12" xfId="26587"/>
    <cellStyle name="Normal 3 3 2 2 3 3 13" xfId="26588"/>
    <cellStyle name="Normal 3 3 2 2 3 3 2" xfId="751"/>
    <cellStyle name="Normal 3 3 2 2 3 3 2 2" xfId="26589"/>
    <cellStyle name="Normal 3 3 2 2 3 3 2 2 2" xfId="26590"/>
    <cellStyle name="Normal 3 3 2 2 3 3 2 2 2 2" xfId="26591"/>
    <cellStyle name="Normal 3 3 2 2 3 3 2 2 2 3" xfId="26592"/>
    <cellStyle name="Normal 3 3 2 2 3 3 2 2 2 4" xfId="26593"/>
    <cellStyle name="Normal 3 3 2 2 3 3 2 2 3" xfId="26594"/>
    <cellStyle name="Normal 3 3 2 2 3 3 2 2 4" xfId="26595"/>
    <cellStyle name="Normal 3 3 2 2 3 3 2 2 5" xfId="26596"/>
    <cellStyle name="Normal 3 3 2 2 3 3 2 3" xfId="26597"/>
    <cellStyle name="Normal 3 3 2 2 3 3 2 3 2" xfId="26598"/>
    <cellStyle name="Normal 3 3 2 2 3 3 2 3 3" xfId="26599"/>
    <cellStyle name="Normal 3 3 2 2 3 3 2 3 4" xfId="26600"/>
    <cellStyle name="Normal 3 3 2 2 3 3 2 4" xfId="26601"/>
    <cellStyle name="Normal 3 3 2 2 3 3 2 4 2" xfId="26602"/>
    <cellStyle name="Normal 3 3 2 2 3 3 2 4 3" xfId="26603"/>
    <cellStyle name="Normal 3 3 2 2 3 3 2 4 4" xfId="26604"/>
    <cellStyle name="Normal 3 3 2 2 3 3 2 5" xfId="26605"/>
    <cellStyle name="Normal 3 3 2 2 3 3 2 6" xfId="26606"/>
    <cellStyle name="Normal 3 3 2 2 3 3 2 7" xfId="26607"/>
    <cellStyle name="Normal 3 3 2 2 3 3 3" xfId="973"/>
    <cellStyle name="Normal 3 3 2 2 3 3 3 2" xfId="26608"/>
    <cellStyle name="Normal 3 3 2 2 3 3 3 2 2" xfId="26609"/>
    <cellStyle name="Normal 3 3 2 2 3 3 3 2 2 2" xfId="26610"/>
    <cellStyle name="Normal 3 3 2 2 3 3 3 2 2 3" xfId="26611"/>
    <cellStyle name="Normal 3 3 2 2 3 3 3 2 2 4" xfId="26612"/>
    <cellStyle name="Normal 3 3 2 2 3 3 3 2 3" xfId="26613"/>
    <cellStyle name="Normal 3 3 2 2 3 3 3 2 4" xfId="26614"/>
    <cellStyle name="Normal 3 3 2 2 3 3 3 2 5" xfId="26615"/>
    <cellStyle name="Normal 3 3 2 2 3 3 3 3" xfId="26616"/>
    <cellStyle name="Normal 3 3 2 2 3 3 3 3 2" xfId="26617"/>
    <cellStyle name="Normal 3 3 2 2 3 3 3 3 3" xfId="26618"/>
    <cellStyle name="Normal 3 3 2 2 3 3 3 3 4" xfId="26619"/>
    <cellStyle name="Normal 3 3 2 2 3 3 3 4" xfId="26620"/>
    <cellStyle name="Normal 3 3 2 2 3 3 3 4 2" xfId="26621"/>
    <cellStyle name="Normal 3 3 2 2 3 3 3 4 3" xfId="26622"/>
    <cellStyle name="Normal 3 3 2 2 3 3 3 4 4" xfId="26623"/>
    <cellStyle name="Normal 3 3 2 2 3 3 3 5" xfId="26624"/>
    <cellStyle name="Normal 3 3 2 2 3 3 3 6" xfId="26625"/>
    <cellStyle name="Normal 3 3 2 2 3 3 3 7" xfId="26626"/>
    <cellStyle name="Normal 3 3 2 2 3 3 4" xfId="1300"/>
    <cellStyle name="Normal 3 3 2 2 3 3 4 2" xfId="26627"/>
    <cellStyle name="Normal 3 3 2 2 3 3 4 2 2" xfId="26628"/>
    <cellStyle name="Normal 3 3 2 2 3 3 4 2 2 2" xfId="26629"/>
    <cellStyle name="Normal 3 3 2 2 3 3 4 2 2 3" xfId="26630"/>
    <cellStyle name="Normal 3 3 2 2 3 3 4 2 2 4" xfId="26631"/>
    <cellStyle name="Normal 3 3 2 2 3 3 4 2 3" xfId="26632"/>
    <cellStyle name="Normal 3 3 2 2 3 3 4 2 4" xfId="26633"/>
    <cellStyle name="Normal 3 3 2 2 3 3 4 2 5" xfId="26634"/>
    <cellStyle name="Normal 3 3 2 2 3 3 4 3" xfId="26635"/>
    <cellStyle name="Normal 3 3 2 2 3 3 4 3 2" xfId="26636"/>
    <cellStyle name="Normal 3 3 2 2 3 3 4 3 3" xfId="26637"/>
    <cellStyle name="Normal 3 3 2 2 3 3 4 3 4" xfId="26638"/>
    <cellStyle name="Normal 3 3 2 2 3 3 4 4" xfId="26639"/>
    <cellStyle name="Normal 3 3 2 2 3 3 4 4 2" xfId="26640"/>
    <cellStyle name="Normal 3 3 2 2 3 3 4 4 3" xfId="26641"/>
    <cellStyle name="Normal 3 3 2 2 3 3 4 4 4" xfId="26642"/>
    <cellStyle name="Normal 3 3 2 2 3 3 4 5" xfId="26643"/>
    <cellStyle name="Normal 3 3 2 2 3 3 4 6" xfId="26644"/>
    <cellStyle name="Normal 3 3 2 2 3 3 4 7" xfId="26645"/>
    <cellStyle name="Normal 3 3 2 2 3 3 5" xfId="1627"/>
    <cellStyle name="Normal 3 3 2 2 3 3 5 2" xfId="26646"/>
    <cellStyle name="Normal 3 3 2 2 3 3 5 2 2" xfId="26647"/>
    <cellStyle name="Normal 3 3 2 2 3 3 5 2 2 2" xfId="26648"/>
    <cellStyle name="Normal 3 3 2 2 3 3 5 2 2 3" xfId="26649"/>
    <cellStyle name="Normal 3 3 2 2 3 3 5 2 2 4" xfId="26650"/>
    <cellStyle name="Normal 3 3 2 2 3 3 5 2 3" xfId="26651"/>
    <cellStyle name="Normal 3 3 2 2 3 3 5 2 4" xfId="26652"/>
    <cellStyle name="Normal 3 3 2 2 3 3 5 2 5" xfId="26653"/>
    <cellStyle name="Normal 3 3 2 2 3 3 5 3" xfId="26654"/>
    <cellStyle name="Normal 3 3 2 2 3 3 5 3 2" xfId="26655"/>
    <cellStyle name="Normal 3 3 2 2 3 3 5 3 3" xfId="26656"/>
    <cellStyle name="Normal 3 3 2 2 3 3 5 3 4" xfId="26657"/>
    <cellStyle name="Normal 3 3 2 2 3 3 5 4" xfId="26658"/>
    <cellStyle name="Normal 3 3 2 2 3 3 5 4 2" xfId="26659"/>
    <cellStyle name="Normal 3 3 2 2 3 3 5 4 3" xfId="26660"/>
    <cellStyle name="Normal 3 3 2 2 3 3 5 4 4" xfId="26661"/>
    <cellStyle name="Normal 3 3 2 2 3 3 5 5" xfId="26662"/>
    <cellStyle name="Normal 3 3 2 2 3 3 5 6" xfId="26663"/>
    <cellStyle name="Normal 3 3 2 2 3 3 5 7" xfId="26664"/>
    <cellStyle name="Normal 3 3 2 2 3 3 6" xfId="1849"/>
    <cellStyle name="Normal 3 3 2 2 3 3 6 2" xfId="26665"/>
    <cellStyle name="Normal 3 3 2 2 3 3 6 2 2" xfId="26666"/>
    <cellStyle name="Normal 3 3 2 2 3 3 6 2 2 2" xfId="26667"/>
    <cellStyle name="Normal 3 3 2 2 3 3 6 2 2 3" xfId="26668"/>
    <cellStyle name="Normal 3 3 2 2 3 3 6 2 2 4" xfId="26669"/>
    <cellStyle name="Normal 3 3 2 2 3 3 6 2 3" xfId="26670"/>
    <cellStyle name="Normal 3 3 2 2 3 3 6 2 4" xfId="26671"/>
    <cellStyle name="Normal 3 3 2 2 3 3 6 2 5" xfId="26672"/>
    <cellStyle name="Normal 3 3 2 2 3 3 6 3" xfId="26673"/>
    <cellStyle name="Normal 3 3 2 2 3 3 6 3 2" xfId="26674"/>
    <cellStyle name="Normal 3 3 2 2 3 3 6 3 3" xfId="26675"/>
    <cellStyle name="Normal 3 3 2 2 3 3 6 3 4" xfId="26676"/>
    <cellStyle name="Normal 3 3 2 2 3 3 6 4" xfId="26677"/>
    <cellStyle name="Normal 3 3 2 2 3 3 6 4 2" xfId="26678"/>
    <cellStyle name="Normal 3 3 2 2 3 3 6 4 3" xfId="26679"/>
    <cellStyle name="Normal 3 3 2 2 3 3 6 4 4" xfId="26680"/>
    <cellStyle name="Normal 3 3 2 2 3 3 6 5" xfId="26681"/>
    <cellStyle name="Normal 3 3 2 2 3 3 6 6" xfId="26682"/>
    <cellStyle name="Normal 3 3 2 2 3 3 6 7" xfId="26683"/>
    <cellStyle name="Normal 3 3 2 2 3 3 7" xfId="529"/>
    <cellStyle name="Normal 3 3 2 2 3 3 7 2" xfId="26684"/>
    <cellStyle name="Normal 3 3 2 2 3 3 7 2 2" xfId="26685"/>
    <cellStyle name="Normal 3 3 2 2 3 3 7 2 3" xfId="26686"/>
    <cellStyle name="Normal 3 3 2 2 3 3 7 2 4" xfId="26687"/>
    <cellStyle name="Normal 3 3 2 2 3 3 7 3" xfId="26688"/>
    <cellStyle name="Normal 3 3 2 2 3 3 7 3 2" xfId="26689"/>
    <cellStyle name="Normal 3 3 2 2 3 3 7 3 3" xfId="26690"/>
    <cellStyle name="Normal 3 3 2 2 3 3 7 3 4" xfId="26691"/>
    <cellStyle name="Normal 3 3 2 2 3 3 7 4" xfId="26692"/>
    <cellStyle name="Normal 3 3 2 2 3 3 7 5" xfId="26693"/>
    <cellStyle name="Normal 3 3 2 2 3 3 7 6" xfId="26694"/>
    <cellStyle name="Normal 3 3 2 2 3 3 8" xfId="26695"/>
    <cellStyle name="Normal 3 3 2 2 3 3 8 2" xfId="26696"/>
    <cellStyle name="Normal 3 3 2 2 3 3 8 2 2" xfId="26697"/>
    <cellStyle name="Normal 3 3 2 2 3 3 8 2 3" xfId="26698"/>
    <cellStyle name="Normal 3 3 2 2 3 3 8 2 4" xfId="26699"/>
    <cellStyle name="Normal 3 3 2 2 3 3 8 3" xfId="26700"/>
    <cellStyle name="Normal 3 3 2 2 3 3 8 4" xfId="26701"/>
    <cellStyle name="Normal 3 3 2 2 3 3 8 5" xfId="26702"/>
    <cellStyle name="Normal 3 3 2 2 3 3 9" xfId="26703"/>
    <cellStyle name="Normal 3 3 2 2 3 3 9 2" xfId="26704"/>
    <cellStyle name="Normal 3 3 2 2 3 3 9 3" xfId="26705"/>
    <cellStyle name="Normal 3 3 2 2 3 3 9 4" xfId="26706"/>
    <cellStyle name="Normal 3 3 2 2 3 4" xfId="381"/>
    <cellStyle name="Normal 3 3 2 2 3 4 2" xfId="1152"/>
    <cellStyle name="Normal 3 3 2 2 3 4 2 2" xfId="26707"/>
    <cellStyle name="Normal 3 3 2 2 3 4 2 2 2" xfId="26708"/>
    <cellStyle name="Normal 3 3 2 2 3 4 2 2 2 2" xfId="26709"/>
    <cellStyle name="Normal 3 3 2 2 3 4 2 2 2 3" xfId="26710"/>
    <cellStyle name="Normal 3 3 2 2 3 4 2 2 2 4" xfId="26711"/>
    <cellStyle name="Normal 3 3 2 2 3 4 2 2 3" xfId="26712"/>
    <cellStyle name="Normal 3 3 2 2 3 4 2 2 4" xfId="26713"/>
    <cellStyle name="Normal 3 3 2 2 3 4 2 2 5" xfId="26714"/>
    <cellStyle name="Normal 3 3 2 2 3 4 2 3" xfId="26715"/>
    <cellStyle name="Normal 3 3 2 2 3 4 2 3 2" xfId="26716"/>
    <cellStyle name="Normal 3 3 2 2 3 4 2 3 3" xfId="26717"/>
    <cellStyle name="Normal 3 3 2 2 3 4 2 3 4" xfId="26718"/>
    <cellStyle name="Normal 3 3 2 2 3 4 2 4" xfId="26719"/>
    <cellStyle name="Normal 3 3 2 2 3 4 2 4 2" xfId="26720"/>
    <cellStyle name="Normal 3 3 2 2 3 4 2 4 3" xfId="26721"/>
    <cellStyle name="Normal 3 3 2 2 3 4 2 4 4" xfId="26722"/>
    <cellStyle name="Normal 3 3 2 2 3 4 2 5" xfId="26723"/>
    <cellStyle name="Normal 3 3 2 2 3 4 2 6" xfId="26724"/>
    <cellStyle name="Normal 3 3 2 2 3 4 2 7" xfId="26725"/>
    <cellStyle name="Normal 3 3 2 2 3 4 3" xfId="1479"/>
    <cellStyle name="Normal 3 3 2 2 3 4 3 2" xfId="26726"/>
    <cellStyle name="Normal 3 3 2 2 3 4 3 2 2" xfId="26727"/>
    <cellStyle name="Normal 3 3 2 2 3 4 3 2 2 2" xfId="26728"/>
    <cellStyle name="Normal 3 3 2 2 3 4 3 2 2 3" xfId="26729"/>
    <cellStyle name="Normal 3 3 2 2 3 4 3 2 2 4" xfId="26730"/>
    <cellStyle name="Normal 3 3 2 2 3 4 3 2 3" xfId="26731"/>
    <cellStyle name="Normal 3 3 2 2 3 4 3 2 4" xfId="26732"/>
    <cellStyle name="Normal 3 3 2 2 3 4 3 2 5" xfId="26733"/>
    <cellStyle name="Normal 3 3 2 2 3 4 3 3" xfId="26734"/>
    <cellStyle name="Normal 3 3 2 2 3 4 3 3 2" xfId="26735"/>
    <cellStyle name="Normal 3 3 2 2 3 4 3 3 3" xfId="26736"/>
    <cellStyle name="Normal 3 3 2 2 3 4 3 3 4" xfId="26737"/>
    <cellStyle name="Normal 3 3 2 2 3 4 3 4" xfId="26738"/>
    <cellStyle name="Normal 3 3 2 2 3 4 3 4 2" xfId="26739"/>
    <cellStyle name="Normal 3 3 2 2 3 4 3 4 3" xfId="26740"/>
    <cellStyle name="Normal 3 3 2 2 3 4 3 4 4" xfId="26741"/>
    <cellStyle name="Normal 3 3 2 2 3 4 3 5" xfId="26742"/>
    <cellStyle name="Normal 3 3 2 2 3 4 3 6" xfId="26743"/>
    <cellStyle name="Normal 3 3 2 2 3 4 3 7" xfId="26744"/>
    <cellStyle name="Normal 3 3 2 2 3 4 4" xfId="26745"/>
    <cellStyle name="Normal 3 3 2 2 3 4 4 2" xfId="26746"/>
    <cellStyle name="Normal 3 3 2 2 3 4 4 2 2" xfId="26747"/>
    <cellStyle name="Normal 3 3 2 2 3 4 4 2 3" xfId="26748"/>
    <cellStyle name="Normal 3 3 2 2 3 4 4 2 4" xfId="26749"/>
    <cellStyle name="Normal 3 3 2 2 3 4 4 3" xfId="26750"/>
    <cellStyle name="Normal 3 3 2 2 3 4 4 3 2" xfId="26751"/>
    <cellStyle name="Normal 3 3 2 2 3 4 4 3 3" xfId="26752"/>
    <cellStyle name="Normal 3 3 2 2 3 4 4 3 4" xfId="26753"/>
    <cellStyle name="Normal 3 3 2 2 3 4 4 4" xfId="26754"/>
    <cellStyle name="Normal 3 3 2 2 3 4 4 5" xfId="26755"/>
    <cellStyle name="Normal 3 3 2 2 3 4 4 6" xfId="26756"/>
    <cellStyle name="Normal 3 3 2 2 3 4 5" xfId="26757"/>
    <cellStyle name="Normal 3 3 2 2 3 4 5 2" xfId="26758"/>
    <cellStyle name="Normal 3 3 2 2 3 4 5 3" xfId="26759"/>
    <cellStyle name="Normal 3 3 2 2 3 4 5 4" xfId="26760"/>
    <cellStyle name="Normal 3 3 2 2 3 4 6" xfId="26761"/>
    <cellStyle name="Normal 3 3 2 2 3 4 6 2" xfId="26762"/>
    <cellStyle name="Normal 3 3 2 2 3 4 6 3" xfId="26763"/>
    <cellStyle name="Normal 3 3 2 2 3 4 6 4" xfId="26764"/>
    <cellStyle name="Normal 3 3 2 2 3 4 7" xfId="26765"/>
    <cellStyle name="Normal 3 3 2 2 3 4 8" xfId="26766"/>
    <cellStyle name="Normal 3 3 2 2 3 4 9" xfId="26767"/>
    <cellStyle name="Normal 3 3 2 2 3 5" xfId="603"/>
    <cellStyle name="Normal 3 3 2 2 3 5 2" xfId="26768"/>
    <cellStyle name="Normal 3 3 2 2 3 5 2 2" xfId="26769"/>
    <cellStyle name="Normal 3 3 2 2 3 5 2 2 2" xfId="26770"/>
    <cellStyle name="Normal 3 3 2 2 3 5 2 2 3" xfId="26771"/>
    <cellStyle name="Normal 3 3 2 2 3 5 2 2 4" xfId="26772"/>
    <cellStyle name="Normal 3 3 2 2 3 5 2 3" xfId="26773"/>
    <cellStyle name="Normal 3 3 2 2 3 5 2 4" xfId="26774"/>
    <cellStyle name="Normal 3 3 2 2 3 5 2 5" xfId="26775"/>
    <cellStyle name="Normal 3 3 2 2 3 5 3" xfId="26776"/>
    <cellStyle name="Normal 3 3 2 2 3 5 3 2" xfId="26777"/>
    <cellStyle name="Normal 3 3 2 2 3 5 3 3" xfId="26778"/>
    <cellStyle name="Normal 3 3 2 2 3 5 3 4" xfId="26779"/>
    <cellStyle name="Normal 3 3 2 2 3 5 4" xfId="26780"/>
    <cellStyle name="Normal 3 3 2 2 3 5 4 2" xfId="26781"/>
    <cellStyle name="Normal 3 3 2 2 3 5 4 3" xfId="26782"/>
    <cellStyle name="Normal 3 3 2 2 3 5 4 4" xfId="26783"/>
    <cellStyle name="Normal 3 3 2 2 3 5 5" xfId="26784"/>
    <cellStyle name="Normal 3 3 2 2 3 5 6" xfId="26785"/>
    <cellStyle name="Normal 3 3 2 2 3 5 7" xfId="26786"/>
    <cellStyle name="Normal 3 3 2 2 3 6" xfId="825"/>
    <cellStyle name="Normal 3 3 2 2 3 6 2" xfId="26787"/>
    <cellStyle name="Normal 3 3 2 2 3 6 2 2" xfId="26788"/>
    <cellStyle name="Normal 3 3 2 2 3 6 2 2 2" xfId="26789"/>
    <cellStyle name="Normal 3 3 2 2 3 6 2 2 3" xfId="26790"/>
    <cellStyle name="Normal 3 3 2 2 3 6 2 2 4" xfId="26791"/>
    <cellStyle name="Normal 3 3 2 2 3 6 2 3" xfId="26792"/>
    <cellStyle name="Normal 3 3 2 2 3 6 2 4" xfId="26793"/>
    <cellStyle name="Normal 3 3 2 2 3 6 2 5" xfId="26794"/>
    <cellStyle name="Normal 3 3 2 2 3 6 3" xfId="26795"/>
    <cellStyle name="Normal 3 3 2 2 3 6 3 2" xfId="26796"/>
    <cellStyle name="Normal 3 3 2 2 3 6 3 3" xfId="26797"/>
    <cellStyle name="Normal 3 3 2 2 3 6 3 4" xfId="26798"/>
    <cellStyle name="Normal 3 3 2 2 3 6 4" xfId="26799"/>
    <cellStyle name="Normal 3 3 2 2 3 6 4 2" xfId="26800"/>
    <cellStyle name="Normal 3 3 2 2 3 6 4 3" xfId="26801"/>
    <cellStyle name="Normal 3 3 2 2 3 6 4 4" xfId="26802"/>
    <cellStyle name="Normal 3 3 2 2 3 6 5" xfId="26803"/>
    <cellStyle name="Normal 3 3 2 2 3 6 6" xfId="26804"/>
    <cellStyle name="Normal 3 3 2 2 3 6 7" xfId="26805"/>
    <cellStyle name="Normal 3 3 2 2 3 7" xfId="1078"/>
    <cellStyle name="Normal 3 3 2 2 3 7 2" xfId="26806"/>
    <cellStyle name="Normal 3 3 2 2 3 7 2 2" xfId="26807"/>
    <cellStyle name="Normal 3 3 2 2 3 7 2 2 2" xfId="26808"/>
    <cellStyle name="Normal 3 3 2 2 3 7 2 2 3" xfId="26809"/>
    <cellStyle name="Normal 3 3 2 2 3 7 2 2 4" xfId="26810"/>
    <cellStyle name="Normal 3 3 2 2 3 7 2 3" xfId="26811"/>
    <cellStyle name="Normal 3 3 2 2 3 7 2 4" xfId="26812"/>
    <cellStyle name="Normal 3 3 2 2 3 7 2 5" xfId="26813"/>
    <cellStyle name="Normal 3 3 2 2 3 7 3" xfId="26814"/>
    <cellStyle name="Normal 3 3 2 2 3 7 3 2" xfId="26815"/>
    <cellStyle name="Normal 3 3 2 2 3 7 3 3" xfId="26816"/>
    <cellStyle name="Normal 3 3 2 2 3 7 3 4" xfId="26817"/>
    <cellStyle name="Normal 3 3 2 2 3 7 4" xfId="26818"/>
    <cellStyle name="Normal 3 3 2 2 3 7 4 2" xfId="26819"/>
    <cellStyle name="Normal 3 3 2 2 3 7 4 3" xfId="26820"/>
    <cellStyle name="Normal 3 3 2 2 3 7 4 4" xfId="26821"/>
    <cellStyle name="Normal 3 3 2 2 3 7 5" xfId="26822"/>
    <cellStyle name="Normal 3 3 2 2 3 7 6" xfId="26823"/>
    <cellStyle name="Normal 3 3 2 2 3 7 7" xfId="26824"/>
    <cellStyle name="Normal 3 3 2 2 3 8" xfId="1405"/>
    <cellStyle name="Normal 3 3 2 2 3 8 2" xfId="26825"/>
    <cellStyle name="Normal 3 3 2 2 3 8 2 2" xfId="26826"/>
    <cellStyle name="Normal 3 3 2 2 3 8 2 2 2" xfId="26827"/>
    <cellStyle name="Normal 3 3 2 2 3 8 2 2 3" xfId="26828"/>
    <cellStyle name="Normal 3 3 2 2 3 8 2 2 4" xfId="26829"/>
    <cellStyle name="Normal 3 3 2 2 3 8 2 3" xfId="26830"/>
    <cellStyle name="Normal 3 3 2 2 3 8 2 4" xfId="26831"/>
    <cellStyle name="Normal 3 3 2 2 3 8 2 5" xfId="26832"/>
    <cellStyle name="Normal 3 3 2 2 3 8 3" xfId="26833"/>
    <cellStyle name="Normal 3 3 2 2 3 8 3 2" xfId="26834"/>
    <cellStyle name="Normal 3 3 2 2 3 8 3 3" xfId="26835"/>
    <cellStyle name="Normal 3 3 2 2 3 8 3 4" xfId="26836"/>
    <cellStyle name="Normal 3 3 2 2 3 8 4" xfId="26837"/>
    <cellStyle name="Normal 3 3 2 2 3 8 4 2" xfId="26838"/>
    <cellStyle name="Normal 3 3 2 2 3 8 4 3" xfId="26839"/>
    <cellStyle name="Normal 3 3 2 2 3 8 4 4" xfId="26840"/>
    <cellStyle name="Normal 3 3 2 2 3 8 5" xfId="26841"/>
    <cellStyle name="Normal 3 3 2 2 3 8 6" xfId="26842"/>
    <cellStyle name="Normal 3 3 2 2 3 8 7" xfId="26843"/>
    <cellStyle name="Normal 3 3 2 2 3 9" xfId="1701"/>
    <cellStyle name="Normal 3 3 2 2 3 9 2" xfId="26844"/>
    <cellStyle name="Normal 3 3 2 2 3 9 2 2" xfId="26845"/>
    <cellStyle name="Normal 3 3 2 2 3 9 2 2 2" xfId="26846"/>
    <cellStyle name="Normal 3 3 2 2 3 9 2 2 3" xfId="26847"/>
    <cellStyle name="Normal 3 3 2 2 3 9 2 2 4" xfId="26848"/>
    <cellStyle name="Normal 3 3 2 2 3 9 2 3" xfId="26849"/>
    <cellStyle name="Normal 3 3 2 2 3 9 2 4" xfId="26850"/>
    <cellStyle name="Normal 3 3 2 2 3 9 2 5" xfId="26851"/>
    <cellStyle name="Normal 3 3 2 2 3 9 3" xfId="26852"/>
    <cellStyle name="Normal 3 3 2 2 3 9 3 2" xfId="26853"/>
    <cellStyle name="Normal 3 3 2 2 3 9 3 3" xfId="26854"/>
    <cellStyle name="Normal 3 3 2 2 3 9 3 4" xfId="26855"/>
    <cellStyle name="Normal 3 3 2 2 3 9 4" xfId="26856"/>
    <cellStyle name="Normal 3 3 2 2 3 9 4 2" xfId="26857"/>
    <cellStyle name="Normal 3 3 2 2 3 9 4 3" xfId="26858"/>
    <cellStyle name="Normal 3 3 2 2 3 9 4 4" xfId="26859"/>
    <cellStyle name="Normal 3 3 2 2 3 9 5" xfId="26860"/>
    <cellStyle name="Normal 3 3 2 2 3 9 6" xfId="26861"/>
    <cellStyle name="Normal 3 3 2 2 3 9 7" xfId="26862"/>
    <cellStyle name="Normal 3 3 2 2 4" xfId="69"/>
    <cellStyle name="Normal 3 3 2 2 4 10" xfId="26863"/>
    <cellStyle name="Normal 3 3 2 2 4 10 2" xfId="26864"/>
    <cellStyle name="Normal 3 3 2 2 4 10 2 2" xfId="26865"/>
    <cellStyle name="Normal 3 3 2 2 4 10 2 3" xfId="26866"/>
    <cellStyle name="Normal 3 3 2 2 4 10 2 4" xfId="26867"/>
    <cellStyle name="Normal 3 3 2 2 4 10 3" xfId="26868"/>
    <cellStyle name="Normal 3 3 2 2 4 10 4" xfId="26869"/>
    <cellStyle name="Normal 3 3 2 2 4 10 5" xfId="26870"/>
    <cellStyle name="Normal 3 3 2 2 4 11" xfId="26871"/>
    <cellStyle name="Normal 3 3 2 2 4 11 2" xfId="26872"/>
    <cellStyle name="Normal 3 3 2 2 4 11 3" xfId="26873"/>
    <cellStyle name="Normal 3 3 2 2 4 11 4" xfId="26874"/>
    <cellStyle name="Normal 3 3 2 2 4 12" xfId="26875"/>
    <cellStyle name="Normal 3 3 2 2 4 12 2" xfId="26876"/>
    <cellStyle name="Normal 3 3 2 2 4 12 3" xfId="26877"/>
    <cellStyle name="Normal 3 3 2 2 4 12 4" xfId="26878"/>
    <cellStyle name="Normal 3 3 2 2 4 13" xfId="26879"/>
    <cellStyle name="Normal 3 3 2 2 4 14" xfId="26880"/>
    <cellStyle name="Normal 3 3 2 2 4 15" xfId="26881"/>
    <cellStyle name="Normal 3 3 2 2 4 2" xfId="217"/>
    <cellStyle name="Normal 3 3 2 2 4 2 10" xfId="26882"/>
    <cellStyle name="Normal 3 3 2 2 4 2 10 2" xfId="26883"/>
    <cellStyle name="Normal 3 3 2 2 4 2 10 3" xfId="26884"/>
    <cellStyle name="Normal 3 3 2 2 4 2 10 4" xfId="26885"/>
    <cellStyle name="Normal 3 3 2 2 4 2 11" xfId="26886"/>
    <cellStyle name="Normal 3 3 2 2 4 2 12" xfId="26887"/>
    <cellStyle name="Normal 3 3 2 2 4 2 13" xfId="26888"/>
    <cellStyle name="Normal 3 3 2 2 4 2 2" xfId="775"/>
    <cellStyle name="Normal 3 3 2 2 4 2 2 2" xfId="26889"/>
    <cellStyle name="Normal 3 3 2 2 4 2 2 2 2" xfId="26890"/>
    <cellStyle name="Normal 3 3 2 2 4 2 2 2 2 2" xfId="26891"/>
    <cellStyle name="Normal 3 3 2 2 4 2 2 2 2 3" xfId="26892"/>
    <cellStyle name="Normal 3 3 2 2 4 2 2 2 2 4" xfId="26893"/>
    <cellStyle name="Normal 3 3 2 2 4 2 2 2 3" xfId="26894"/>
    <cellStyle name="Normal 3 3 2 2 4 2 2 2 4" xfId="26895"/>
    <cellStyle name="Normal 3 3 2 2 4 2 2 2 5" xfId="26896"/>
    <cellStyle name="Normal 3 3 2 2 4 2 2 3" xfId="26897"/>
    <cellStyle name="Normal 3 3 2 2 4 2 2 3 2" xfId="26898"/>
    <cellStyle name="Normal 3 3 2 2 4 2 2 3 3" xfId="26899"/>
    <cellStyle name="Normal 3 3 2 2 4 2 2 3 4" xfId="26900"/>
    <cellStyle name="Normal 3 3 2 2 4 2 2 4" xfId="26901"/>
    <cellStyle name="Normal 3 3 2 2 4 2 2 4 2" xfId="26902"/>
    <cellStyle name="Normal 3 3 2 2 4 2 2 4 3" xfId="26903"/>
    <cellStyle name="Normal 3 3 2 2 4 2 2 4 4" xfId="26904"/>
    <cellStyle name="Normal 3 3 2 2 4 2 2 5" xfId="26905"/>
    <cellStyle name="Normal 3 3 2 2 4 2 2 6" xfId="26906"/>
    <cellStyle name="Normal 3 3 2 2 4 2 2 7" xfId="26907"/>
    <cellStyle name="Normal 3 3 2 2 4 2 3" xfId="997"/>
    <cellStyle name="Normal 3 3 2 2 4 2 3 2" xfId="26908"/>
    <cellStyle name="Normal 3 3 2 2 4 2 3 2 2" xfId="26909"/>
    <cellStyle name="Normal 3 3 2 2 4 2 3 2 2 2" xfId="26910"/>
    <cellStyle name="Normal 3 3 2 2 4 2 3 2 2 3" xfId="26911"/>
    <cellStyle name="Normal 3 3 2 2 4 2 3 2 2 4" xfId="26912"/>
    <cellStyle name="Normal 3 3 2 2 4 2 3 2 3" xfId="26913"/>
    <cellStyle name="Normal 3 3 2 2 4 2 3 2 4" xfId="26914"/>
    <cellStyle name="Normal 3 3 2 2 4 2 3 2 5" xfId="26915"/>
    <cellStyle name="Normal 3 3 2 2 4 2 3 3" xfId="26916"/>
    <cellStyle name="Normal 3 3 2 2 4 2 3 3 2" xfId="26917"/>
    <cellStyle name="Normal 3 3 2 2 4 2 3 3 3" xfId="26918"/>
    <cellStyle name="Normal 3 3 2 2 4 2 3 3 4" xfId="26919"/>
    <cellStyle name="Normal 3 3 2 2 4 2 3 4" xfId="26920"/>
    <cellStyle name="Normal 3 3 2 2 4 2 3 4 2" xfId="26921"/>
    <cellStyle name="Normal 3 3 2 2 4 2 3 4 3" xfId="26922"/>
    <cellStyle name="Normal 3 3 2 2 4 2 3 4 4" xfId="26923"/>
    <cellStyle name="Normal 3 3 2 2 4 2 3 5" xfId="26924"/>
    <cellStyle name="Normal 3 3 2 2 4 2 3 6" xfId="26925"/>
    <cellStyle name="Normal 3 3 2 2 4 2 3 7" xfId="26926"/>
    <cellStyle name="Normal 3 3 2 2 4 2 4" xfId="1324"/>
    <cellStyle name="Normal 3 3 2 2 4 2 4 2" xfId="26927"/>
    <cellStyle name="Normal 3 3 2 2 4 2 4 2 2" xfId="26928"/>
    <cellStyle name="Normal 3 3 2 2 4 2 4 2 2 2" xfId="26929"/>
    <cellStyle name="Normal 3 3 2 2 4 2 4 2 2 3" xfId="26930"/>
    <cellStyle name="Normal 3 3 2 2 4 2 4 2 2 4" xfId="26931"/>
    <cellStyle name="Normal 3 3 2 2 4 2 4 2 3" xfId="26932"/>
    <cellStyle name="Normal 3 3 2 2 4 2 4 2 4" xfId="26933"/>
    <cellStyle name="Normal 3 3 2 2 4 2 4 2 5" xfId="26934"/>
    <cellStyle name="Normal 3 3 2 2 4 2 4 3" xfId="26935"/>
    <cellStyle name="Normal 3 3 2 2 4 2 4 3 2" xfId="26936"/>
    <cellStyle name="Normal 3 3 2 2 4 2 4 3 3" xfId="26937"/>
    <cellStyle name="Normal 3 3 2 2 4 2 4 3 4" xfId="26938"/>
    <cellStyle name="Normal 3 3 2 2 4 2 4 4" xfId="26939"/>
    <cellStyle name="Normal 3 3 2 2 4 2 4 4 2" xfId="26940"/>
    <cellStyle name="Normal 3 3 2 2 4 2 4 4 3" xfId="26941"/>
    <cellStyle name="Normal 3 3 2 2 4 2 4 4 4" xfId="26942"/>
    <cellStyle name="Normal 3 3 2 2 4 2 4 5" xfId="26943"/>
    <cellStyle name="Normal 3 3 2 2 4 2 4 6" xfId="26944"/>
    <cellStyle name="Normal 3 3 2 2 4 2 4 7" xfId="26945"/>
    <cellStyle name="Normal 3 3 2 2 4 2 5" xfId="1651"/>
    <cellStyle name="Normal 3 3 2 2 4 2 5 2" xfId="26946"/>
    <cellStyle name="Normal 3 3 2 2 4 2 5 2 2" xfId="26947"/>
    <cellStyle name="Normal 3 3 2 2 4 2 5 2 2 2" xfId="26948"/>
    <cellStyle name="Normal 3 3 2 2 4 2 5 2 2 3" xfId="26949"/>
    <cellStyle name="Normal 3 3 2 2 4 2 5 2 2 4" xfId="26950"/>
    <cellStyle name="Normal 3 3 2 2 4 2 5 2 3" xfId="26951"/>
    <cellStyle name="Normal 3 3 2 2 4 2 5 2 4" xfId="26952"/>
    <cellStyle name="Normal 3 3 2 2 4 2 5 2 5" xfId="26953"/>
    <cellStyle name="Normal 3 3 2 2 4 2 5 3" xfId="26954"/>
    <cellStyle name="Normal 3 3 2 2 4 2 5 3 2" xfId="26955"/>
    <cellStyle name="Normal 3 3 2 2 4 2 5 3 3" xfId="26956"/>
    <cellStyle name="Normal 3 3 2 2 4 2 5 3 4" xfId="26957"/>
    <cellStyle name="Normal 3 3 2 2 4 2 5 4" xfId="26958"/>
    <cellStyle name="Normal 3 3 2 2 4 2 5 4 2" xfId="26959"/>
    <cellStyle name="Normal 3 3 2 2 4 2 5 4 3" xfId="26960"/>
    <cellStyle name="Normal 3 3 2 2 4 2 5 4 4" xfId="26961"/>
    <cellStyle name="Normal 3 3 2 2 4 2 5 5" xfId="26962"/>
    <cellStyle name="Normal 3 3 2 2 4 2 5 6" xfId="26963"/>
    <cellStyle name="Normal 3 3 2 2 4 2 5 7" xfId="26964"/>
    <cellStyle name="Normal 3 3 2 2 4 2 6" xfId="1873"/>
    <cellStyle name="Normal 3 3 2 2 4 2 6 2" xfId="26965"/>
    <cellStyle name="Normal 3 3 2 2 4 2 6 2 2" xfId="26966"/>
    <cellStyle name="Normal 3 3 2 2 4 2 6 2 2 2" xfId="26967"/>
    <cellStyle name="Normal 3 3 2 2 4 2 6 2 2 3" xfId="26968"/>
    <cellStyle name="Normal 3 3 2 2 4 2 6 2 2 4" xfId="26969"/>
    <cellStyle name="Normal 3 3 2 2 4 2 6 2 3" xfId="26970"/>
    <cellStyle name="Normal 3 3 2 2 4 2 6 2 4" xfId="26971"/>
    <cellStyle name="Normal 3 3 2 2 4 2 6 2 5" xfId="26972"/>
    <cellStyle name="Normal 3 3 2 2 4 2 6 3" xfId="26973"/>
    <cellStyle name="Normal 3 3 2 2 4 2 6 3 2" xfId="26974"/>
    <cellStyle name="Normal 3 3 2 2 4 2 6 3 3" xfId="26975"/>
    <cellStyle name="Normal 3 3 2 2 4 2 6 3 4" xfId="26976"/>
    <cellStyle name="Normal 3 3 2 2 4 2 6 4" xfId="26977"/>
    <cellStyle name="Normal 3 3 2 2 4 2 6 4 2" xfId="26978"/>
    <cellStyle name="Normal 3 3 2 2 4 2 6 4 3" xfId="26979"/>
    <cellStyle name="Normal 3 3 2 2 4 2 6 4 4" xfId="26980"/>
    <cellStyle name="Normal 3 3 2 2 4 2 6 5" xfId="26981"/>
    <cellStyle name="Normal 3 3 2 2 4 2 6 6" xfId="26982"/>
    <cellStyle name="Normal 3 3 2 2 4 2 6 7" xfId="26983"/>
    <cellStyle name="Normal 3 3 2 2 4 2 7" xfId="553"/>
    <cellStyle name="Normal 3 3 2 2 4 2 7 2" xfId="26984"/>
    <cellStyle name="Normal 3 3 2 2 4 2 7 2 2" xfId="26985"/>
    <cellStyle name="Normal 3 3 2 2 4 2 7 2 3" xfId="26986"/>
    <cellStyle name="Normal 3 3 2 2 4 2 7 2 4" xfId="26987"/>
    <cellStyle name="Normal 3 3 2 2 4 2 7 3" xfId="26988"/>
    <cellStyle name="Normal 3 3 2 2 4 2 7 3 2" xfId="26989"/>
    <cellStyle name="Normal 3 3 2 2 4 2 7 3 3" xfId="26990"/>
    <cellStyle name="Normal 3 3 2 2 4 2 7 3 4" xfId="26991"/>
    <cellStyle name="Normal 3 3 2 2 4 2 7 4" xfId="26992"/>
    <cellStyle name="Normal 3 3 2 2 4 2 7 5" xfId="26993"/>
    <cellStyle name="Normal 3 3 2 2 4 2 7 6" xfId="26994"/>
    <cellStyle name="Normal 3 3 2 2 4 2 8" xfId="26995"/>
    <cellStyle name="Normal 3 3 2 2 4 2 8 2" xfId="26996"/>
    <cellStyle name="Normal 3 3 2 2 4 2 8 2 2" xfId="26997"/>
    <cellStyle name="Normal 3 3 2 2 4 2 8 2 3" xfId="26998"/>
    <cellStyle name="Normal 3 3 2 2 4 2 8 2 4" xfId="26999"/>
    <cellStyle name="Normal 3 3 2 2 4 2 8 3" xfId="27000"/>
    <cellStyle name="Normal 3 3 2 2 4 2 8 4" xfId="27001"/>
    <cellStyle name="Normal 3 3 2 2 4 2 8 5" xfId="27002"/>
    <cellStyle name="Normal 3 3 2 2 4 2 9" xfId="27003"/>
    <cellStyle name="Normal 3 3 2 2 4 2 9 2" xfId="27004"/>
    <cellStyle name="Normal 3 3 2 2 4 2 9 3" xfId="27005"/>
    <cellStyle name="Normal 3 3 2 2 4 2 9 4" xfId="27006"/>
    <cellStyle name="Normal 3 3 2 2 4 3" xfId="405"/>
    <cellStyle name="Normal 3 3 2 2 4 3 2" xfId="1176"/>
    <cellStyle name="Normal 3 3 2 2 4 3 2 2" xfId="27007"/>
    <cellStyle name="Normal 3 3 2 2 4 3 2 2 2" xfId="27008"/>
    <cellStyle name="Normal 3 3 2 2 4 3 2 2 2 2" xfId="27009"/>
    <cellStyle name="Normal 3 3 2 2 4 3 2 2 2 3" xfId="27010"/>
    <cellStyle name="Normal 3 3 2 2 4 3 2 2 2 4" xfId="27011"/>
    <cellStyle name="Normal 3 3 2 2 4 3 2 2 3" xfId="27012"/>
    <cellStyle name="Normal 3 3 2 2 4 3 2 2 4" xfId="27013"/>
    <cellStyle name="Normal 3 3 2 2 4 3 2 2 5" xfId="27014"/>
    <cellStyle name="Normal 3 3 2 2 4 3 2 3" xfId="27015"/>
    <cellStyle name="Normal 3 3 2 2 4 3 2 3 2" xfId="27016"/>
    <cellStyle name="Normal 3 3 2 2 4 3 2 3 3" xfId="27017"/>
    <cellStyle name="Normal 3 3 2 2 4 3 2 3 4" xfId="27018"/>
    <cellStyle name="Normal 3 3 2 2 4 3 2 4" xfId="27019"/>
    <cellStyle name="Normal 3 3 2 2 4 3 2 4 2" xfId="27020"/>
    <cellStyle name="Normal 3 3 2 2 4 3 2 4 3" xfId="27021"/>
    <cellStyle name="Normal 3 3 2 2 4 3 2 4 4" xfId="27022"/>
    <cellStyle name="Normal 3 3 2 2 4 3 2 5" xfId="27023"/>
    <cellStyle name="Normal 3 3 2 2 4 3 2 6" xfId="27024"/>
    <cellStyle name="Normal 3 3 2 2 4 3 2 7" xfId="27025"/>
    <cellStyle name="Normal 3 3 2 2 4 3 3" xfId="1503"/>
    <cellStyle name="Normal 3 3 2 2 4 3 3 2" xfId="27026"/>
    <cellStyle name="Normal 3 3 2 2 4 3 3 2 2" xfId="27027"/>
    <cellStyle name="Normal 3 3 2 2 4 3 3 2 2 2" xfId="27028"/>
    <cellStyle name="Normal 3 3 2 2 4 3 3 2 2 3" xfId="27029"/>
    <cellStyle name="Normal 3 3 2 2 4 3 3 2 2 4" xfId="27030"/>
    <cellStyle name="Normal 3 3 2 2 4 3 3 2 3" xfId="27031"/>
    <cellStyle name="Normal 3 3 2 2 4 3 3 2 4" xfId="27032"/>
    <cellStyle name="Normal 3 3 2 2 4 3 3 2 5" xfId="27033"/>
    <cellStyle name="Normal 3 3 2 2 4 3 3 3" xfId="27034"/>
    <cellStyle name="Normal 3 3 2 2 4 3 3 3 2" xfId="27035"/>
    <cellStyle name="Normal 3 3 2 2 4 3 3 3 3" xfId="27036"/>
    <cellStyle name="Normal 3 3 2 2 4 3 3 3 4" xfId="27037"/>
    <cellStyle name="Normal 3 3 2 2 4 3 3 4" xfId="27038"/>
    <cellStyle name="Normal 3 3 2 2 4 3 3 4 2" xfId="27039"/>
    <cellStyle name="Normal 3 3 2 2 4 3 3 4 3" xfId="27040"/>
    <cellStyle name="Normal 3 3 2 2 4 3 3 4 4" xfId="27041"/>
    <cellStyle name="Normal 3 3 2 2 4 3 3 5" xfId="27042"/>
    <cellStyle name="Normal 3 3 2 2 4 3 3 6" xfId="27043"/>
    <cellStyle name="Normal 3 3 2 2 4 3 3 7" xfId="27044"/>
    <cellStyle name="Normal 3 3 2 2 4 3 4" xfId="27045"/>
    <cellStyle name="Normal 3 3 2 2 4 3 4 2" xfId="27046"/>
    <cellStyle name="Normal 3 3 2 2 4 3 4 2 2" xfId="27047"/>
    <cellStyle name="Normal 3 3 2 2 4 3 4 2 3" xfId="27048"/>
    <cellStyle name="Normal 3 3 2 2 4 3 4 2 4" xfId="27049"/>
    <cellStyle name="Normal 3 3 2 2 4 3 4 3" xfId="27050"/>
    <cellStyle name="Normal 3 3 2 2 4 3 4 3 2" xfId="27051"/>
    <cellStyle name="Normal 3 3 2 2 4 3 4 3 3" xfId="27052"/>
    <cellStyle name="Normal 3 3 2 2 4 3 4 3 4" xfId="27053"/>
    <cellStyle name="Normal 3 3 2 2 4 3 4 4" xfId="27054"/>
    <cellStyle name="Normal 3 3 2 2 4 3 4 5" xfId="27055"/>
    <cellStyle name="Normal 3 3 2 2 4 3 4 6" xfId="27056"/>
    <cellStyle name="Normal 3 3 2 2 4 3 5" xfId="27057"/>
    <cellStyle name="Normal 3 3 2 2 4 3 5 2" xfId="27058"/>
    <cellStyle name="Normal 3 3 2 2 4 3 5 3" xfId="27059"/>
    <cellStyle name="Normal 3 3 2 2 4 3 5 4" xfId="27060"/>
    <cellStyle name="Normal 3 3 2 2 4 3 6" xfId="27061"/>
    <cellStyle name="Normal 3 3 2 2 4 3 6 2" xfId="27062"/>
    <cellStyle name="Normal 3 3 2 2 4 3 6 3" xfId="27063"/>
    <cellStyle name="Normal 3 3 2 2 4 3 6 4" xfId="27064"/>
    <cellStyle name="Normal 3 3 2 2 4 3 7" xfId="27065"/>
    <cellStyle name="Normal 3 3 2 2 4 3 8" xfId="27066"/>
    <cellStyle name="Normal 3 3 2 2 4 3 9" xfId="27067"/>
    <cellStyle name="Normal 3 3 2 2 4 4" xfId="627"/>
    <cellStyle name="Normal 3 3 2 2 4 4 2" xfId="27068"/>
    <cellStyle name="Normal 3 3 2 2 4 4 2 2" xfId="27069"/>
    <cellStyle name="Normal 3 3 2 2 4 4 2 2 2" xfId="27070"/>
    <cellStyle name="Normal 3 3 2 2 4 4 2 2 3" xfId="27071"/>
    <cellStyle name="Normal 3 3 2 2 4 4 2 2 4" xfId="27072"/>
    <cellStyle name="Normal 3 3 2 2 4 4 2 3" xfId="27073"/>
    <cellStyle name="Normal 3 3 2 2 4 4 2 4" xfId="27074"/>
    <cellStyle name="Normal 3 3 2 2 4 4 2 5" xfId="27075"/>
    <cellStyle name="Normal 3 3 2 2 4 4 3" xfId="27076"/>
    <cellStyle name="Normal 3 3 2 2 4 4 3 2" xfId="27077"/>
    <cellStyle name="Normal 3 3 2 2 4 4 3 3" xfId="27078"/>
    <cellStyle name="Normal 3 3 2 2 4 4 3 4" xfId="27079"/>
    <cellStyle name="Normal 3 3 2 2 4 4 4" xfId="27080"/>
    <cellStyle name="Normal 3 3 2 2 4 4 4 2" xfId="27081"/>
    <cellStyle name="Normal 3 3 2 2 4 4 4 3" xfId="27082"/>
    <cellStyle name="Normal 3 3 2 2 4 4 4 4" xfId="27083"/>
    <cellStyle name="Normal 3 3 2 2 4 4 5" xfId="27084"/>
    <cellStyle name="Normal 3 3 2 2 4 4 6" xfId="27085"/>
    <cellStyle name="Normal 3 3 2 2 4 4 7" xfId="27086"/>
    <cellStyle name="Normal 3 3 2 2 4 5" xfId="849"/>
    <cellStyle name="Normal 3 3 2 2 4 5 2" xfId="27087"/>
    <cellStyle name="Normal 3 3 2 2 4 5 2 2" xfId="27088"/>
    <cellStyle name="Normal 3 3 2 2 4 5 2 2 2" xfId="27089"/>
    <cellStyle name="Normal 3 3 2 2 4 5 2 2 3" xfId="27090"/>
    <cellStyle name="Normal 3 3 2 2 4 5 2 2 4" xfId="27091"/>
    <cellStyle name="Normal 3 3 2 2 4 5 2 3" xfId="27092"/>
    <cellStyle name="Normal 3 3 2 2 4 5 2 4" xfId="27093"/>
    <cellStyle name="Normal 3 3 2 2 4 5 2 5" xfId="27094"/>
    <cellStyle name="Normal 3 3 2 2 4 5 3" xfId="27095"/>
    <cellStyle name="Normal 3 3 2 2 4 5 3 2" xfId="27096"/>
    <cellStyle name="Normal 3 3 2 2 4 5 3 3" xfId="27097"/>
    <cellStyle name="Normal 3 3 2 2 4 5 3 4" xfId="27098"/>
    <cellStyle name="Normal 3 3 2 2 4 5 4" xfId="27099"/>
    <cellStyle name="Normal 3 3 2 2 4 5 4 2" xfId="27100"/>
    <cellStyle name="Normal 3 3 2 2 4 5 4 3" xfId="27101"/>
    <cellStyle name="Normal 3 3 2 2 4 5 4 4" xfId="27102"/>
    <cellStyle name="Normal 3 3 2 2 4 5 5" xfId="27103"/>
    <cellStyle name="Normal 3 3 2 2 4 5 6" xfId="27104"/>
    <cellStyle name="Normal 3 3 2 2 4 5 7" xfId="27105"/>
    <cellStyle name="Normal 3 3 2 2 4 6" xfId="1102"/>
    <cellStyle name="Normal 3 3 2 2 4 6 2" xfId="27106"/>
    <cellStyle name="Normal 3 3 2 2 4 6 2 2" xfId="27107"/>
    <cellStyle name="Normal 3 3 2 2 4 6 2 2 2" xfId="27108"/>
    <cellStyle name="Normal 3 3 2 2 4 6 2 2 3" xfId="27109"/>
    <cellStyle name="Normal 3 3 2 2 4 6 2 2 4" xfId="27110"/>
    <cellStyle name="Normal 3 3 2 2 4 6 2 3" xfId="27111"/>
    <cellStyle name="Normal 3 3 2 2 4 6 2 4" xfId="27112"/>
    <cellStyle name="Normal 3 3 2 2 4 6 2 5" xfId="27113"/>
    <cellStyle name="Normal 3 3 2 2 4 6 3" xfId="27114"/>
    <cellStyle name="Normal 3 3 2 2 4 6 3 2" xfId="27115"/>
    <cellStyle name="Normal 3 3 2 2 4 6 3 3" xfId="27116"/>
    <cellStyle name="Normal 3 3 2 2 4 6 3 4" xfId="27117"/>
    <cellStyle name="Normal 3 3 2 2 4 6 4" xfId="27118"/>
    <cellStyle name="Normal 3 3 2 2 4 6 4 2" xfId="27119"/>
    <cellStyle name="Normal 3 3 2 2 4 6 4 3" xfId="27120"/>
    <cellStyle name="Normal 3 3 2 2 4 6 4 4" xfId="27121"/>
    <cellStyle name="Normal 3 3 2 2 4 6 5" xfId="27122"/>
    <cellStyle name="Normal 3 3 2 2 4 6 6" xfId="27123"/>
    <cellStyle name="Normal 3 3 2 2 4 6 7" xfId="27124"/>
    <cellStyle name="Normal 3 3 2 2 4 7" xfId="1429"/>
    <cellStyle name="Normal 3 3 2 2 4 7 2" xfId="27125"/>
    <cellStyle name="Normal 3 3 2 2 4 7 2 2" xfId="27126"/>
    <cellStyle name="Normal 3 3 2 2 4 7 2 2 2" xfId="27127"/>
    <cellStyle name="Normal 3 3 2 2 4 7 2 2 3" xfId="27128"/>
    <cellStyle name="Normal 3 3 2 2 4 7 2 2 4" xfId="27129"/>
    <cellStyle name="Normal 3 3 2 2 4 7 2 3" xfId="27130"/>
    <cellStyle name="Normal 3 3 2 2 4 7 2 4" xfId="27131"/>
    <cellStyle name="Normal 3 3 2 2 4 7 2 5" xfId="27132"/>
    <cellStyle name="Normal 3 3 2 2 4 7 3" xfId="27133"/>
    <cellStyle name="Normal 3 3 2 2 4 7 3 2" xfId="27134"/>
    <cellStyle name="Normal 3 3 2 2 4 7 3 3" xfId="27135"/>
    <cellStyle name="Normal 3 3 2 2 4 7 3 4" xfId="27136"/>
    <cellStyle name="Normal 3 3 2 2 4 7 4" xfId="27137"/>
    <cellStyle name="Normal 3 3 2 2 4 7 4 2" xfId="27138"/>
    <cellStyle name="Normal 3 3 2 2 4 7 4 3" xfId="27139"/>
    <cellStyle name="Normal 3 3 2 2 4 7 4 4" xfId="27140"/>
    <cellStyle name="Normal 3 3 2 2 4 7 5" xfId="27141"/>
    <cellStyle name="Normal 3 3 2 2 4 7 6" xfId="27142"/>
    <cellStyle name="Normal 3 3 2 2 4 7 7" xfId="27143"/>
    <cellStyle name="Normal 3 3 2 2 4 8" xfId="1725"/>
    <cellStyle name="Normal 3 3 2 2 4 8 2" xfId="27144"/>
    <cellStyle name="Normal 3 3 2 2 4 8 2 2" xfId="27145"/>
    <cellStyle name="Normal 3 3 2 2 4 8 2 2 2" xfId="27146"/>
    <cellStyle name="Normal 3 3 2 2 4 8 2 2 3" xfId="27147"/>
    <cellStyle name="Normal 3 3 2 2 4 8 2 2 4" xfId="27148"/>
    <cellStyle name="Normal 3 3 2 2 4 8 2 3" xfId="27149"/>
    <cellStyle name="Normal 3 3 2 2 4 8 2 4" xfId="27150"/>
    <cellStyle name="Normal 3 3 2 2 4 8 2 5" xfId="27151"/>
    <cellStyle name="Normal 3 3 2 2 4 8 3" xfId="27152"/>
    <cellStyle name="Normal 3 3 2 2 4 8 3 2" xfId="27153"/>
    <cellStyle name="Normal 3 3 2 2 4 8 3 3" xfId="27154"/>
    <cellStyle name="Normal 3 3 2 2 4 8 3 4" xfId="27155"/>
    <cellStyle name="Normal 3 3 2 2 4 8 4" xfId="27156"/>
    <cellStyle name="Normal 3 3 2 2 4 8 4 2" xfId="27157"/>
    <cellStyle name="Normal 3 3 2 2 4 8 4 3" xfId="27158"/>
    <cellStyle name="Normal 3 3 2 2 4 8 4 4" xfId="27159"/>
    <cellStyle name="Normal 3 3 2 2 4 8 5" xfId="27160"/>
    <cellStyle name="Normal 3 3 2 2 4 8 6" xfId="27161"/>
    <cellStyle name="Normal 3 3 2 2 4 8 7" xfId="27162"/>
    <cellStyle name="Normal 3 3 2 2 4 9" xfId="331"/>
    <cellStyle name="Normal 3 3 2 2 4 9 2" xfId="27163"/>
    <cellStyle name="Normal 3 3 2 2 4 9 2 2" xfId="27164"/>
    <cellStyle name="Normal 3 3 2 2 4 9 2 3" xfId="27165"/>
    <cellStyle name="Normal 3 3 2 2 4 9 2 4" xfId="27166"/>
    <cellStyle name="Normal 3 3 2 2 4 9 3" xfId="27167"/>
    <cellStyle name="Normal 3 3 2 2 4 9 3 2" xfId="27168"/>
    <cellStyle name="Normal 3 3 2 2 4 9 3 3" xfId="27169"/>
    <cellStyle name="Normal 3 3 2 2 4 9 3 4" xfId="27170"/>
    <cellStyle name="Normal 3 3 2 2 4 9 4" xfId="27171"/>
    <cellStyle name="Normal 3 3 2 2 4 9 5" xfId="27172"/>
    <cellStyle name="Normal 3 3 2 2 4 9 6" xfId="27173"/>
    <cellStyle name="Normal 3 3 2 2 5" xfId="107"/>
    <cellStyle name="Normal 3 3 2 2 5 10" xfId="27174"/>
    <cellStyle name="Normal 3 3 2 2 5 10 2" xfId="27175"/>
    <cellStyle name="Normal 3 3 2 2 5 10 2 2" xfId="27176"/>
    <cellStyle name="Normal 3 3 2 2 5 10 2 3" xfId="27177"/>
    <cellStyle name="Normal 3 3 2 2 5 10 2 4" xfId="27178"/>
    <cellStyle name="Normal 3 3 2 2 5 10 3" xfId="27179"/>
    <cellStyle name="Normal 3 3 2 2 5 10 4" xfId="27180"/>
    <cellStyle name="Normal 3 3 2 2 5 10 5" xfId="27181"/>
    <cellStyle name="Normal 3 3 2 2 5 11" xfId="27182"/>
    <cellStyle name="Normal 3 3 2 2 5 11 2" xfId="27183"/>
    <cellStyle name="Normal 3 3 2 2 5 11 3" xfId="27184"/>
    <cellStyle name="Normal 3 3 2 2 5 11 4" xfId="27185"/>
    <cellStyle name="Normal 3 3 2 2 5 12" xfId="27186"/>
    <cellStyle name="Normal 3 3 2 2 5 12 2" xfId="27187"/>
    <cellStyle name="Normal 3 3 2 2 5 12 3" xfId="27188"/>
    <cellStyle name="Normal 3 3 2 2 5 12 4" xfId="27189"/>
    <cellStyle name="Normal 3 3 2 2 5 13" xfId="27190"/>
    <cellStyle name="Normal 3 3 2 2 5 14" xfId="27191"/>
    <cellStyle name="Normal 3 3 2 2 5 15" xfId="27192"/>
    <cellStyle name="Normal 3 3 2 2 5 2" xfId="181"/>
    <cellStyle name="Normal 3 3 2 2 5 2 10" xfId="27193"/>
    <cellStyle name="Normal 3 3 2 2 5 2 10 2" xfId="27194"/>
    <cellStyle name="Normal 3 3 2 2 5 2 10 3" xfId="27195"/>
    <cellStyle name="Normal 3 3 2 2 5 2 10 4" xfId="27196"/>
    <cellStyle name="Normal 3 3 2 2 5 2 11" xfId="27197"/>
    <cellStyle name="Normal 3 3 2 2 5 2 12" xfId="27198"/>
    <cellStyle name="Normal 3 3 2 2 5 2 13" xfId="27199"/>
    <cellStyle name="Normal 3 3 2 2 5 2 2" xfId="739"/>
    <cellStyle name="Normal 3 3 2 2 5 2 2 2" xfId="27200"/>
    <cellStyle name="Normal 3 3 2 2 5 2 2 2 2" xfId="27201"/>
    <cellStyle name="Normal 3 3 2 2 5 2 2 2 2 2" xfId="27202"/>
    <cellStyle name="Normal 3 3 2 2 5 2 2 2 2 3" xfId="27203"/>
    <cellStyle name="Normal 3 3 2 2 5 2 2 2 2 4" xfId="27204"/>
    <cellStyle name="Normal 3 3 2 2 5 2 2 2 3" xfId="27205"/>
    <cellStyle name="Normal 3 3 2 2 5 2 2 2 4" xfId="27206"/>
    <cellStyle name="Normal 3 3 2 2 5 2 2 2 5" xfId="27207"/>
    <cellStyle name="Normal 3 3 2 2 5 2 2 3" xfId="27208"/>
    <cellStyle name="Normal 3 3 2 2 5 2 2 3 2" xfId="27209"/>
    <cellStyle name="Normal 3 3 2 2 5 2 2 3 3" xfId="27210"/>
    <cellStyle name="Normal 3 3 2 2 5 2 2 3 4" xfId="27211"/>
    <cellStyle name="Normal 3 3 2 2 5 2 2 4" xfId="27212"/>
    <cellStyle name="Normal 3 3 2 2 5 2 2 4 2" xfId="27213"/>
    <cellStyle name="Normal 3 3 2 2 5 2 2 4 3" xfId="27214"/>
    <cellStyle name="Normal 3 3 2 2 5 2 2 4 4" xfId="27215"/>
    <cellStyle name="Normal 3 3 2 2 5 2 2 5" xfId="27216"/>
    <cellStyle name="Normal 3 3 2 2 5 2 2 6" xfId="27217"/>
    <cellStyle name="Normal 3 3 2 2 5 2 2 7" xfId="27218"/>
    <cellStyle name="Normal 3 3 2 2 5 2 3" xfId="961"/>
    <cellStyle name="Normal 3 3 2 2 5 2 3 2" xfId="27219"/>
    <cellStyle name="Normal 3 3 2 2 5 2 3 2 2" xfId="27220"/>
    <cellStyle name="Normal 3 3 2 2 5 2 3 2 2 2" xfId="27221"/>
    <cellStyle name="Normal 3 3 2 2 5 2 3 2 2 3" xfId="27222"/>
    <cellStyle name="Normal 3 3 2 2 5 2 3 2 2 4" xfId="27223"/>
    <cellStyle name="Normal 3 3 2 2 5 2 3 2 3" xfId="27224"/>
    <cellStyle name="Normal 3 3 2 2 5 2 3 2 4" xfId="27225"/>
    <cellStyle name="Normal 3 3 2 2 5 2 3 2 5" xfId="27226"/>
    <cellStyle name="Normal 3 3 2 2 5 2 3 3" xfId="27227"/>
    <cellStyle name="Normal 3 3 2 2 5 2 3 3 2" xfId="27228"/>
    <cellStyle name="Normal 3 3 2 2 5 2 3 3 3" xfId="27229"/>
    <cellStyle name="Normal 3 3 2 2 5 2 3 3 4" xfId="27230"/>
    <cellStyle name="Normal 3 3 2 2 5 2 3 4" xfId="27231"/>
    <cellStyle name="Normal 3 3 2 2 5 2 3 4 2" xfId="27232"/>
    <cellStyle name="Normal 3 3 2 2 5 2 3 4 3" xfId="27233"/>
    <cellStyle name="Normal 3 3 2 2 5 2 3 4 4" xfId="27234"/>
    <cellStyle name="Normal 3 3 2 2 5 2 3 5" xfId="27235"/>
    <cellStyle name="Normal 3 3 2 2 5 2 3 6" xfId="27236"/>
    <cellStyle name="Normal 3 3 2 2 5 2 3 7" xfId="27237"/>
    <cellStyle name="Normal 3 3 2 2 5 2 4" xfId="1288"/>
    <cellStyle name="Normal 3 3 2 2 5 2 4 2" xfId="27238"/>
    <cellStyle name="Normal 3 3 2 2 5 2 4 2 2" xfId="27239"/>
    <cellStyle name="Normal 3 3 2 2 5 2 4 2 2 2" xfId="27240"/>
    <cellStyle name="Normal 3 3 2 2 5 2 4 2 2 3" xfId="27241"/>
    <cellStyle name="Normal 3 3 2 2 5 2 4 2 2 4" xfId="27242"/>
    <cellStyle name="Normal 3 3 2 2 5 2 4 2 3" xfId="27243"/>
    <cellStyle name="Normal 3 3 2 2 5 2 4 2 4" xfId="27244"/>
    <cellStyle name="Normal 3 3 2 2 5 2 4 2 5" xfId="27245"/>
    <cellStyle name="Normal 3 3 2 2 5 2 4 3" xfId="27246"/>
    <cellStyle name="Normal 3 3 2 2 5 2 4 3 2" xfId="27247"/>
    <cellStyle name="Normal 3 3 2 2 5 2 4 3 3" xfId="27248"/>
    <cellStyle name="Normal 3 3 2 2 5 2 4 3 4" xfId="27249"/>
    <cellStyle name="Normal 3 3 2 2 5 2 4 4" xfId="27250"/>
    <cellStyle name="Normal 3 3 2 2 5 2 4 4 2" xfId="27251"/>
    <cellStyle name="Normal 3 3 2 2 5 2 4 4 3" xfId="27252"/>
    <cellStyle name="Normal 3 3 2 2 5 2 4 4 4" xfId="27253"/>
    <cellStyle name="Normal 3 3 2 2 5 2 4 5" xfId="27254"/>
    <cellStyle name="Normal 3 3 2 2 5 2 4 6" xfId="27255"/>
    <cellStyle name="Normal 3 3 2 2 5 2 4 7" xfId="27256"/>
    <cellStyle name="Normal 3 3 2 2 5 2 5" xfId="1615"/>
    <cellStyle name="Normal 3 3 2 2 5 2 5 2" xfId="27257"/>
    <cellStyle name="Normal 3 3 2 2 5 2 5 2 2" xfId="27258"/>
    <cellStyle name="Normal 3 3 2 2 5 2 5 2 2 2" xfId="27259"/>
    <cellStyle name="Normal 3 3 2 2 5 2 5 2 2 3" xfId="27260"/>
    <cellStyle name="Normal 3 3 2 2 5 2 5 2 2 4" xfId="27261"/>
    <cellStyle name="Normal 3 3 2 2 5 2 5 2 3" xfId="27262"/>
    <cellStyle name="Normal 3 3 2 2 5 2 5 2 4" xfId="27263"/>
    <cellStyle name="Normal 3 3 2 2 5 2 5 2 5" xfId="27264"/>
    <cellStyle name="Normal 3 3 2 2 5 2 5 3" xfId="27265"/>
    <cellStyle name="Normal 3 3 2 2 5 2 5 3 2" xfId="27266"/>
    <cellStyle name="Normal 3 3 2 2 5 2 5 3 3" xfId="27267"/>
    <cellStyle name="Normal 3 3 2 2 5 2 5 3 4" xfId="27268"/>
    <cellStyle name="Normal 3 3 2 2 5 2 5 4" xfId="27269"/>
    <cellStyle name="Normal 3 3 2 2 5 2 5 4 2" xfId="27270"/>
    <cellStyle name="Normal 3 3 2 2 5 2 5 4 3" xfId="27271"/>
    <cellStyle name="Normal 3 3 2 2 5 2 5 4 4" xfId="27272"/>
    <cellStyle name="Normal 3 3 2 2 5 2 5 5" xfId="27273"/>
    <cellStyle name="Normal 3 3 2 2 5 2 5 6" xfId="27274"/>
    <cellStyle name="Normal 3 3 2 2 5 2 5 7" xfId="27275"/>
    <cellStyle name="Normal 3 3 2 2 5 2 6" xfId="1837"/>
    <cellStyle name="Normal 3 3 2 2 5 2 6 2" xfId="27276"/>
    <cellStyle name="Normal 3 3 2 2 5 2 6 2 2" xfId="27277"/>
    <cellStyle name="Normal 3 3 2 2 5 2 6 2 2 2" xfId="27278"/>
    <cellStyle name="Normal 3 3 2 2 5 2 6 2 2 3" xfId="27279"/>
    <cellStyle name="Normal 3 3 2 2 5 2 6 2 2 4" xfId="27280"/>
    <cellStyle name="Normal 3 3 2 2 5 2 6 2 3" xfId="27281"/>
    <cellStyle name="Normal 3 3 2 2 5 2 6 2 4" xfId="27282"/>
    <cellStyle name="Normal 3 3 2 2 5 2 6 2 5" xfId="27283"/>
    <cellStyle name="Normal 3 3 2 2 5 2 6 3" xfId="27284"/>
    <cellStyle name="Normal 3 3 2 2 5 2 6 3 2" xfId="27285"/>
    <cellStyle name="Normal 3 3 2 2 5 2 6 3 3" xfId="27286"/>
    <cellStyle name="Normal 3 3 2 2 5 2 6 3 4" xfId="27287"/>
    <cellStyle name="Normal 3 3 2 2 5 2 6 4" xfId="27288"/>
    <cellStyle name="Normal 3 3 2 2 5 2 6 4 2" xfId="27289"/>
    <cellStyle name="Normal 3 3 2 2 5 2 6 4 3" xfId="27290"/>
    <cellStyle name="Normal 3 3 2 2 5 2 6 4 4" xfId="27291"/>
    <cellStyle name="Normal 3 3 2 2 5 2 6 5" xfId="27292"/>
    <cellStyle name="Normal 3 3 2 2 5 2 6 6" xfId="27293"/>
    <cellStyle name="Normal 3 3 2 2 5 2 6 7" xfId="27294"/>
    <cellStyle name="Normal 3 3 2 2 5 2 7" xfId="517"/>
    <cellStyle name="Normal 3 3 2 2 5 2 7 2" xfId="27295"/>
    <cellStyle name="Normal 3 3 2 2 5 2 7 2 2" xfId="27296"/>
    <cellStyle name="Normal 3 3 2 2 5 2 7 2 3" xfId="27297"/>
    <cellStyle name="Normal 3 3 2 2 5 2 7 2 4" xfId="27298"/>
    <cellStyle name="Normal 3 3 2 2 5 2 7 3" xfId="27299"/>
    <cellStyle name="Normal 3 3 2 2 5 2 7 3 2" xfId="27300"/>
    <cellStyle name="Normal 3 3 2 2 5 2 7 3 3" xfId="27301"/>
    <cellStyle name="Normal 3 3 2 2 5 2 7 3 4" xfId="27302"/>
    <cellStyle name="Normal 3 3 2 2 5 2 7 4" xfId="27303"/>
    <cellStyle name="Normal 3 3 2 2 5 2 7 5" xfId="27304"/>
    <cellStyle name="Normal 3 3 2 2 5 2 7 6" xfId="27305"/>
    <cellStyle name="Normal 3 3 2 2 5 2 8" xfId="27306"/>
    <cellStyle name="Normal 3 3 2 2 5 2 8 2" xfId="27307"/>
    <cellStyle name="Normal 3 3 2 2 5 2 8 2 2" xfId="27308"/>
    <cellStyle name="Normal 3 3 2 2 5 2 8 2 3" xfId="27309"/>
    <cellStyle name="Normal 3 3 2 2 5 2 8 2 4" xfId="27310"/>
    <cellStyle name="Normal 3 3 2 2 5 2 8 3" xfId="27311"/>
    <cellStyle name="Normal 3 3 2 2 5 2 8 4" xfId="27312"/>
    <cellStyle name="Normal 3 3 2 2 5 2 8 5" xfId="27313"/>
    <cellStyle name="Normal 3 3 2 2 5 2 9" xfId="27314"/>
    <cellStyle name="Normal 3 3 2 2 5 2 9 2" xfId="27315"/>
    <cellStyle name="Normal 3 3 2 2 5 2 9 3" xfId="27316"/>
    <cellStyle name="Normal 3 3 2 2 5 2 9 4" xfId="27317"/>
    <cellStyle name="Normal 3 3 2 2 5 3" xfId="443"/>
    <cellStyle name="Normal 3 3 2 2 5 3 2" xfId="1214"/>
    <cellStyle name="Normal 3 3 2 2 5 3 2 2" xfId="27318"/>
    <cellStyle name="Normal 3 3 2 2 5 3 2 2 2" xfId="27319"/>
    <cellStyle name="Normal 3 3 2 2 5 3 2 2 2 2" xfId="27320"/>
    <cellStyle name="Normal 3 3 2 2 5 3 2 2 2 3" xfId="27321"/>
    <cellStyle name="Normal 3 3 2 2 5 3 2 2 2 4" xfId="27322"/>
    <cellStyle name="Normal 3 3 2 2 5 3 2 2 3" xfId="27323"/>
    <cellStyle name="Normal 3 3 2 2 5 3 2 2 4" xfId="27324"/>
    <cellStyle name="Normal 3 3 2 2 5 3 2 2 5" xfId="27325"/>
    <cellStyle name="Normal 3 3 2 2 5 3 2 3" xfId="27326"/>
    <cellStyle name="Normal 3 3 2 2 5 3 2 3 2" xfId="27327"/>
    <cellStyle name="Normal 3 3 2 2 5 3 2 3 3" xfId="27328"/>
    <cellStyle name="Normal 3 3 2 2 5 3 2 3 4" xfId="27329"/>
    <cellStyle name="Normal 3 3 2 2 5 3 2 4" xfId="27330"/>
    <cellStyle name="Normal 3 3 2 2 5 3 2 4 2" xfId="27331"/>
    <cellStyle name="Normal 3 3 2 2 5 3 2 4 3" xfId="27332"/>
    <cellStyle name="Normal 3 3 2 2 5 3 2 4 4" xfId="27333"/>
    <cellStyle name="Normal 3 3 2 2 5 3 2 5" xfId="27334"/>
    <cellStyle name="Normal 3 3 2 2 5 3 2 6" xfId="27335"/>
    <cellStyle name="Normal 3 3 2 2 5 3 2 7" xfId="27336"/>
    <cellStyle name="Normal 3 3 2 2 5 3 3" xfId="1541"/>
    <cellStyle name="Normal 3 3 2 2 5 3 3 2" xfId="27337"/>
    <cellStyle name="Normal 3 3 2 2 5 3 3 2 2" xfId="27338"/>
    <cellStyle name="Normal 3 3 2 2 5 3 3 2 2 2" xfId="27339"/>
    <cellStyle name="Normal 3 3 2 2 5 3 3 2 2 3" xfId="27340"/>
    <cellStyle name="Normal 3 3 2 2 5 3 3 2 2 4" xfId="27341"/>
    <cellStyle name="Normal 3 3 2 2 5 3 3 2 3" xfId="27342"/>
    <cellStyle name="Normal 3 3 2 2 5 3 3 2 4" xfId="27343"/>
    <cellStyle name="Normal 3 3 2 2 5 3 3 2 5" xfId="27344"/>
    <cellStyle name="Normal 3 3 2 2 5 3 3 3" xfId="27345"/>
    <cellStyle name="Normal 3 3 2 2 5 3 3 3 2" xfId="27346"/>
    <cellStyle name="Normal 3 3 2 2 5 3 3 3 3" xfId="27347"/>
    <cellStyle name="Normal 3 3 2 2 5 3 3 3 4" xfId="27348"/>
    <cellStyle name="Normal 3 3 2 2 5 3 3 4" xfId="27349"/>
    <cellStyle name="Normal 3 3 2 2 5 3 3 4 2" xfId="27350"/>
    <cellStyle name="Normal 3 3 2 2 5 3 3 4 3" xfId="27351"/>
    <cellStyle name="Normal 3 3 2 2 5 3 3 4 4" xfId="27352"/>
    <cellStyle name="Normal 3 3 2 2 5 3 3 5" xfId="27353"/>
    <cellStyle name="Normal 3 3 2 2 5 3 3 6" xfId="27354"/>
    <cellStyle name="Normal 3 3 2 2 5 3 3 7" xfId="27355"/>
    <cellStyle name="Normal 3 3 2 2 5 3 4" xfId="27356"/>
    <cellStyle name="Normal 3 3 2 2 5 3 4 2" xfId="27357"/>
    <cellStyle name="Normal 3 3 2 2 5 3 4 2 2" xfId="27358"/>
    <cellStyle name="Normal 3 3 2 2 5 3 4 2 3" xfId="27359"/>
    <cellStyle name="Normal 3 3 2 2 5 3 4 2 4" xfId="27360"/>
    <cellStyle name="Normal 3 3 2 2 5 3 4 3" xfId="27361"/>
    <cellStyle name="Normal 3 3 2 2 5 3 4 3 2" xfId="27362"/>
    <cellStyle name="Normal 3 3 2 2 5 3 4 3 3" xfId="27363"/>
    <cellStyle name="Normal 3 3 2 2 5 3 4 3 4" xfId="27364"/>
    <cellStyle name="Normal 3 3 2 2 5 3 4 4" xfId="27365"/>
    <cellStyle name="Normal 3 3 2 2 5 3 4 5" xfId="27366"/>
    <cellStyle name="Normal 3 3 2 2 5 3 4 6" xfId="27367"/>
    <cellStyle name="Normal 3 3 2 2 5 3 5" xfId="27368"/>
    <cellStyle name="Normal 3 3 2 2 5 3 5 2" xfId="27369"/>
    <cellStyle name="Normal 3 3 2 2 5 3 5 3" xfId="27370"/>
    <cellStyle name="Normal 3 3 2 2 5 3 5 4" xfId="27371"/>
    <cellStyle name="Normal 3 3 2 2 5 3 6" xfId="27372"/>
    <cellStyle name="Normal 3 3 2 2 5 3 6 2" xfId="27373"/>
    <cellStyle name="Normal 3 3 2 2 5 3 6 3" xfId="27374"/>
    <cellStyle name="Normal 3 3 2 2 5 3 6 4" xfId="27375"/>
    <cellStyle name="Normal 3 3 2 2 5 3 7" xfId="27376"/>
    <cellStyle name="Normal 3 3 2 2 5 3 8" xfId="27377"/>
    <cellStyle name="Normal 3 3 2 2 5 3 9" xfId="27378"/>
    <cellStyle name="Normal 3 3 2 2 5 4" xfId="665"/>
    <cellStyle name="Normal 3 3 2 2 5 4 2" xfId="27379"/>
    <cellStyle name="Normal 3 3 2 2 5 4 2 2" xfId="27380"/>
    <cellStyle name="Normal 3 3 2 2 5 4 2 2 2" xfId="27381"/>
    <cellStyle name="Normal 3 3 2 2 5 4 2 2 3" xfId="27382"/>
    <cellStyle name="Normal 3 3 2 2 5 4 2 2 4" xfId="27383"/>
    <cellStyle name="Normal 3 3 2 2 5 4 2 3" xfId="27384"/>
    <cellStyle name="Normal 3 3 2 2 5 4 2 4" xfId="27385"/>
    <cellStyle name="Normal 3 3 2 2 5 4 2 5" xfId="27386"/>
    <cellStyle name="Normal 3 3 2 2 5 4 3" xfId="27387"/>
    <cellStyle name="Normal 3 3 2 2 5 4 3 2" xfId="27388"/>
    <cellStyle name="Normal 3 3 2 2 5 4 3 3" xfId="27389"/>
    <cellStyle name="Normal 3 3 2 2 5 4 3 4" xfId="27390"/>
    <cellStyle name="Normal 3 3 2 2 5 4 4" xfId="27391"/>
    <cellStyle name="Normal 3 3 2 2 5 4 4 2" xfId="27392"/>
    <cellStyle name="Normal 3 3 2 2 5 4 4 3" xfId="27393"/>
    <cellStyle name="Normal 3 3 2 2 5 4 4 4" xfId="27394"/>
    <cellStyle name="Normal 3 3 2 2 5 4 5" xfId="27395"/>
    <cellStyle name="Normal 3 3 2 2 5 4 6" xfId="27396"/>
    <cellStyle name="Normal 3 3 2 2 5 4 7" xfId="27397"/>
    <cellStyle name="Normal 3 3 2 2 5 5" xfId="887"/>
    <cellStyle name="Normal 3 3 2 2 5 5 2" xfId="27398"/>
    <cellStyle name="Normal 3 3 2 2 5 5 2 2" xfId="27399"/>
    <cellStyle name="Normal 3 3 2 2 5 5 2 2 2" xfId="27400"/>
    <cellStyle name="Normal 3 3 2 2 5 5 2 2 3" xfId="27401"/>
    <cellStyle name="Normal 3 3 2 2 5 5 2 2 4" xfId="27402"/>
    <cellStyle name="Normal 3 3 2 2 5 5 2 3" xfId="27403"/>
    <cellStyle name="Normal 3 3 2 2 5 5 2 4" xfId="27404"/>
    <cellStyle name="Normal 3 3 2 2 5 5 2 5" xfId="27405"/>
    <cellStyle name="Normal 3 3 2 2 5 5 3" xfId="27406"/>
    <cellStyle name="Normal 3 3 2 2 5 5 3 2" xfId="27407"/>
    <cellStyle name="Normal 3 3 2 2 5 5 3 3" xfId="27408"/>
    <cellStyle name="Normal 3 3 2 2 5 5 3 4" xfId="27409"/>
    <cellStyle name="Normal 3 3 2 2 5 5 4" xfId="27410"/>
    <cellStyle name="Normal 3 3 2 2 5 5 4 2" xfId="27411"/>
    <cellStyle name="Normal 3 3 2 2 5 5 4 3" xfId="27412"/>
    <cellStyle name="Normal 3 3 2 2 5 5 4 4" xfId="27413"/>
    <cellStyle name="Normal 3 3 2 2 5 5 5" xfId="27414"/>
    <cellStyle name="Normal 3 3 2 2 5 5 6" xfId="27415"/>
    <cellStyle name="Normal 3 3 2 2 5 5 7" xfId="27416"/>
    <cellStyle name="Normal 3 3 2 2 5 6" xfId="1066"/>
    <cellStyle name="Normal 3 3 2 2 5 6 2" xfId="27417"/>
    <cellStyle name="Normal 3 3 2 2 5 6 2 2" xfId="27418"/>
    <cellStyle name="Normal 3 3 2 2 5 6 2 2 2" xfId="27419"/>
    <cellStyle name="Normal 3 3 2 2 5 6 2 2 3" xfId="27420"/>
    <cellStyle name="Normal 3 3 2 2 5 6 2 2 4" xfId="27421"/>
    <cellStyle name="Normal 3 3 2 2 5 6 2 3" xfId="27422"/>
    <cellStyle name="Normal 3 3 2 2 5 6 2 4" xfId="27423"/>
    <cellStyle name="Normal 3 3 2 2 5 6 2 5" xfId="27424"/>
    <cellStyle name="Normal 3 3 2 2 5 6 3" xfId="27425"/>
    <cellStyle name="Normal 3 3 2 2 5 6 3 2" xfId="27426"/>
    <cellStyle name="Normal 3 3 2 2 5 6 3 3" xfId="27427"/>
    <cellStyle name="Normal 3 3 2 2 5 6 3 4" xfId="27428"/>
    <cellStyle name="Normal 3 3 2 2 5 6 4" xfId="27429"/>
    <cellStyle name="Normal 3 3 2 2 5 6 4 2" xfId="27430"/>
    <cellStyle name="Normal 3 3 2 2 5 6 4 3" xfId="27431"/>
    <cellStyle name="Normal 3 3 2 2 5 6 4 4" xfId="27432"/>
    <cellStyle name="Normal 3 3 2 2 5 6 5" xfId="27433"/>
    <cellStyle name="Normal 3 3 2 2 5 6 6" xfId="27434"/>
    <cellStyle name="Normal 3 3 2 2 5 6 7" xfId="27435"/>
    <cellStyle name="Normal 3 3 2 2 5 7" xfId="1393"/>
    <cellStyle name="Normal 3 3 2 2 5 7 2" xfId="27436"/>
    <cellStyle name="Normal 3 3 2 2 5 7 2 2" xfId="27437"/>
    <cellStyle name="Normal 3 3 2 2 5 7 2 2 2" xfId="27438"/>
    <cellStyle name="Normal 3 3 2 2 5 7 2 2 3" xfId="27439"/>
    <cellStyle name="Normal 3 3 2 2 5 7 2 2 4" xfId="27440"/>
    <cellStyle name="Normal 3 3 2 2 5 7 2 3" xfId="27441"/>
    <cellStyle name="Normal 3 3 2 2 5 7 2 4" xfId="27442"/>
    <cellStyle name="Normal 3 3 2 2 5 7 2 5" xfId="27443"/>
    <cellStyle name="Normal 3 3 2 2 5 7 3" xfId="27444"/>
    <cellStyle name="Normal 3 3 2 2 5 7 3 2" xfId="27445"/>
    <cellStyle name="Normal 3 3 2 2 5 7 3 3" xfId="27446"/>
    <cellStyle name="Normal 3 3 2 2 5 7 3 4" xfId="27447"/>
    <cellStyle name="Normal 3 3 2 2 5 7 4" xfId="27448"/>
    <cellStyle name="Normal 3 3 2 2 5 7 4 2" xfId="27449"/>
    <cellStyle name="Normal 3 3 2 2 5 7 4 3" xfId="27450"/>
    <cellStyle name="Normal 3 3 2 2 5 7 4 4" xfId="27451"/>
    <cellStyle name="Normal 3 3 2 2 5 7 5" xfId="27452"/>
    <cellStyle name="Normal 3 3 2 2 5 7 6" xfId="27453"/>
    <cellStyle name="Normal 3 3 2 2 5 7 7" xfId="27454"/>
    <cellStyle name="Normal 3 3 2 2 5 8" xfId="1763"/>
    <cellStyle name="Normal 3 3 2 2 5 8 2" xfId="27455"/>
    <cellStyle name="Normal 3 3 2 2 5 8 2 2" xfId="27456"/>
    <cellStyle name="Normal 3 3 2 2 5 8 2 2 2" xfId="27457"/>
    <cellStyle name="Normal 3 3 2 2 5 8 2 2 3" xfId="27458"/>
    <cellStyle name="Normal 3 3 2 2 5 8 2 2 4" xfId="27459"/>
    <cellStyle name="Normal 3 3 2 2 5 8 2 3" xfId="27460"/>
    <cellStyle name="Normal 3 3 2 2 5 8 2 4" xfId="27461"/>
    <cellStyle name="Normal 3 3 2 2 5 8 2 5" xfId="27462"/>
    <cellStyle name="Normal 3 3 2 2 5 8 3" xfId="27463"/>
    <cellStyle name="Normal 3 3 2 2 5 8 3 2" xfId="27464"/>
    <cellStyle name="Normal 3 3 2 2 5 8 3 3" xfId="27465"/>
    <cellStyle name="Normal 3 3 2 2 5 8 3 4" xfId="27466"/>
    <cellStyle name="Normal 3 3 2 2 5 8 4" xfId="27467"/>
    <cellStyle name="Normal 3 3 2 2 5 8 4 2" xfId="27468"/>
    <cellStyle name="Normal 3 3 2 2 5 8 4 3" xfId="27469"/>
    <cellStyle name="Normal 3 3 2 2 5 8 4 4" xfId="27470"/>
    <cellStyle name="Normal 3 3 2 2 5 8 5" xfId="27471"/>
    <cellStyle name="Normal 3 3 2 2 5 8 6" xfId="27472"/>
    <cellStyle name="Normal 3 3 2 2 5 8 7" xfId="27473"/>
    <cellStyle name="Normal 3 3 2 2 5 9" xfId="295"/>
    <cellStyle name="Normal 3 3 2 2 5 9 2" xfId="27474"/>
    <cellStyle name="Normal 3 3 2 2 5 9 2 2" xfId="27475"/>
    <cellStyle name="Normal 3 3 2 2 5 9 2 3" xfId="27476"/>
    <cellStyle name="Normal 3 3 2 2 5 9 2 4" xfId="27477"/>
    <cellStyle name="Normal 3 3 2 2 5 9 3" xfId="27478"/>
    <cellStyle name="Normal 3 3 2 2 5 9 3 2" xfId="27479"/>
    <cellStyle name="Normal 3 3 2 2 5 9 3 3" xfId="27480"/>
    <cellStyle name="Normal 3 3 2 2 5 9 3 4" xfId="27481"/>
    <cellStyle name="Normal 3 3 2 2 5 9 4" xfId="27482"/>
    <cellStyle name="Normal 3 3 2 2 5 9 5" xfId="27483"/>
    <cellStyle name="Normal 3 3 2 2 5 9 6" xfId="27484"/>
    <cellStyle name="Normal 3 3 2 2 6" xfId="143"/>
    <cellStyle name="Normal 3 3 2 2 6 10" xfId="27485"/>
    <cellStyle name="Normal 3 3 2 2 6 10 2" xfId="27486"/>
    <cellStyle name="Normal 3 3 2 2 6 10 3" xfId="27487"/>
    <cellStyle name="Normal 3 3 2 2 6 10 4" xfId="27488"/>
    <cellStyle name="Normal 3 3 2 2 6 11" xfId="27489"/>
    <cellStyle name="Normal 3 3 2 2 6 12" xfId="27490"/>
    <cellStyle name="Normal 3 3 2 2 6 13" xfId="27491"/>
    <cellStyle name="Normal 3 3 2 2 6 2" xfId="701"/>
    <cellStyle name="Normal 3 3 2 2 6 2 2" xfId="27492"/>
    <cellStyle name="Normal 3 3 2 2 6 2 2 2" xfId="27493"/>
    <cellStyle name="Normal 3 3 2 2 6 2 2 2 2" xfId="27494"/>
    <cellStyle name="Normal 3 3 2 2 6 2 2 2 3" xfId="27495"/>
    <cellStyle name="Normal 3 3 2 2 6 2 2 2 4" xfId="27496"/>
    <cellStyle name="Normal 3 3 2 2 6 2 2 3" xfId="27497"/>
    <cellStyle name="Normal 3 3 2 2 6 2 2 4" xfId="27498"/>
    <cellStyle name="Normal 3 3 2 2 6 2 2 5" xfId="27499"/>
    <cellStyle name="Normal 3 3 2 2 6 2 3" xfId="27500"/>
    <cellStyle name="Normal 3 3 2 2 6 2 3 2" xfId="27501"/>
    <cellStyle name="Normal 3 3 2 2 6 2 3 3" xfId="27502"/>
    <cellStyle name="Normal 3 3 2 2 6 2 3 4" xfId="27503"/>
    <cellStyle name="Normal 3 3 2 2 6 2 4" xfId="27504"/>
    <cellStyle name="Normal 3 3 2 2 6 2 4 2" xfId="27505"/>
    <cellStyle name="Normal 3 3 2 2 6 2 4 3" xfId="27506"/>
    <cellStyle name="Normal 3 3 2 2 6 2 4 4" xfId="27507"/>
    <cellStyle name="Normal 3 3 2 2 6 2 5" xfId="27508"/>
    <cellStyle name="Normal 3 3 2 2 6 2 6" xfId="27509"/>
    <cellStyle name="Normal 3 3 2 2 6 2 7" xfId="27510"/>
    <cellStyle name="Normal 3 3 2 2 6 3" xfId="923"/>
    <cellStyle name="Normal 3 3 2 2 6 3 2" xfId="27511"/>
    <cellStyle name="Normal 3 3 2 2 6 3 2 2" xfId="27512"/>
    <cellStyle name="Normal 3 3 2 2 6 3 2 2 2" xfId="27513"/>
    <cellStyle name="Normal 3 3 2 2 6 3 2 2 3" xfId="27514"/>
    <cellStyle name="Normal 3 3 2 2 6 3 2 2 4" xfId="27515"/>
    <cellStyle name="Normal 3 3 2 2 6 3 2 3" xfId="27516"/>
    <cellStyle name="Normal 3 3 2 2 6 3 2 4" xfId="27517"/>
    <cellStyle name="Normal 3 3 2 2 6 3 2 5" xfId="27518"/>
    <cellStyle name="Normal 3 3 2 2 6 3 3" xfId="27519"/>
    <cellStyle name="Normal 3 3 2 2 6 3 3 2" xfId="27520"/>
    <cellStyle name="Normal 3 3 2 2 6 3 3 3" xfId="27521"/>
    <cellStyle name="Normal 3 3 2 2 6 3 3 4" xfId="27522"/>
    <cellStyle name="Normal 3 3 2 2 6 3 4" xfId="27523"/>
    <cellStyle name="Normal 3 3 2 2 6 3 4 2" xfId="27524"/>
    <cellStyle name="Normal 3 3 2 2 6 3 4 3" xfId="27525"/>
    <cellStyle name="Normal 3 3 2 2 6 3 4 4" xfId="27526"/>
    <cellStyle name="Normal 3 3 2 2 6 3 5" xfId="27527"/>
    <cellStyle name="Normal 3 3 2 2 6 3 6" xfId="27528"/>
    <cellStyle name="Normal 3 3 2 2 6 3 7" xfId="27529"/>
    <cellStyle name="Normal 3 3 2 2 6 4" xfId="1250"/>
    <cellStyle name="Normal 3 3 2 2 6 4 2" xfId="27530"/>
    <cellStyle name="Normal 3 3 2 2 6 4 2 2" xfId="27531"/>
    <cellStyle name="Normal 3 3 2 2 6 4 2 2 2" xfId="27532"/>
    <cellStyle name="Normal 3 3 2 2 6 4 2 2 3" xfId="27533"/>
    <cellStyle name="Normal 3 3 2 2 6 4 2 2 4" xfId="27534"/>
    <cellStyle name="Normal 3 3 2 2 6 4 2 3" xfId="27535"/>
    <cellStyle name="Normal 3 3 2 2 6 4 2 4" xfId="27536"/>
    <cellStyle name="Normal 3 3 2 2 6 4 2 5" xfId="27537"/>
    <cellStyle name="Normal 3 3 2 2 6 4 3" xfId="27538"/>
    <cellStyle name="Normal 3 3 2 2 6 4 3 2" xfId="27539"/>
    <cellStyle name="Normal 3 3 2 2 6 4 3 3" xfId="27540"/>
    <cellStyle name="Normal 3 3 2 2 6 4 3 4" xfId="27541"/>
    <cellStyle name="Normal 3 3 2 2 6 4 4" xfId="27542"/>
    <cellStyle name="Normal 3 3 2 2 6 4 4 2" xfId="27543"/>
    <cellStyle name="Normal 3 3 2 2 6 4 4 3" xfId="27544"/>
    <cellStyle name="Normal 3 3 2 2 6 4 4 4" xfId="27545"/>
    <cellStyle name="Normal 3 3 2 2 6 4 5" xfId="27546"/>
    <cellStyle name="Normal 3 3 2 2 6 4 6" xfId="27547"/>
    <cellStyle name="Normal 3 3 2 2 6 4 7" xfId="27548"/>
    <cellStyle name="Normal 3 3 2 2 6 5" xfId="1577"/>
    <cellStyle name="Normal 3 3 2 2 6 5 2" xfId="27549"/>
    <cellStyle name="Normal 3 3 2 2 6 5 2 2" xfId="27550"/>
    <cellStyle name="Normal 3 3 2 2 6 5 2 2 2" xfId="27551"/>
    <cellStyle name="Normal 3 3 2 2 6 5 2 2 3" xfId="27552"/>
    <cellStyle name="Normal 3 3 2 2 6 5 2 2 4" xfId="27553"/>
    <cellStyle name="Normal 3 3 2 2 6 5 2 3" xfId="27554"/>
    <cellStyle name="Normal 3 3 2 2 6 5 2 4" xfId="27555"/>
    <cellStyle name="Normal 3 3 2 2 6 5 2 5" xfId="27556"/>
    <cellStyle name="Normal 3 3 2 2 6 5 3" xfId="27557"/>
    <cellStyle name="Normal 3 3 2 2 6 5 3 2" xfId="27558"/>
    <cellStyle name="Normal 3 3 2 2 6 5 3 3" xfId="27559"/>
    <cellStyle name="Normal 3 3 2 2 6 5 3 4" xfId="27560"/>
    <cellStyle name="Normal 3 3 2 2 6 5 4" xfId="27561"/>
    <cellStyle name="Normal 3 3 2 2 6 5 4 2" xfId="27562"/>
    <cellStyle name="Normal 3 3 2 2 6 5 4 3" xfId="27563"/>
    <cellStyle name="Normal 3 3 2 2 6 5 4 4" xfId="27564"/>
    <cellStyle name="Normal 3 3 2 2 6 5 5" xfId="27565"/>
    <cellStyle name="Normal 3 3 2 2 6 5 6" xfId="27566"/>
    <cellStyle name="Normal 3 3 2 2 6 5 7" xfId="27567"/>
    <cellStyle name="Normal 3 3 2 2 6 6" xfId="1799"/>
    <cellStyle name="Normal 3 3 2 2 6 6 2" xfId="27568"/>
    <cellStyle name="Normal 3 3 2 2 6 6 2 2" xfId="27569"/>
    <cellStyle name="Normal 3 3 2 2 6 6 2 2 2" xfId="27570"/>
    <cellStyle name="Normal 3 3 2 2 6 6 2 2 3" xfId="27571"/>
    <cellStyle name="Normal 3 3 2 2 6 6 2 2 4" xfId="27572"/>
    <cellStyle name="Normal 3 3 2 2 6 6 2 3" xfId="27573"/>
    <cellStyle name="Normal 3 3 2 2 6 6 2 4" xfId="27574"/>
    <cellStyle name="Normal 3 3 2 2 6 6 2 5" xfId="27575"/>
    <cellStyle name="Normal 3 3 2 2 6 6 3" xfId="27576"/>
    <cellStyle name="Normal 3 3 2 2 6 6 3 2" xfId="27577"/>
    <cellStyle name="Normal 3 3 2 2 6 6 3 3" xfId="27578"/>
    <cellStyle name="Normal 3 3 2 2 6 6 3 4" xfId="27579"/>
    <cellStyle name="Normal 3 3 2 2 6 6 4" xfId="27580"/>
    <cellStyle name="Normal 3 3 2 2 6 6 4 2" xfId="27581"/>
    <cellStyle name="Normal 3 3 2 2 6 6 4 3" xfId="27582"/>
    <cellStyle name="Normal 3 3 2 2 6 6 4 4" xfId="27583"/>
    <cellStyle name="Normal 3 3 2 2 6 6 5" xfId="27584"/>
    <cellStyle name="Normal 3 3 2 2 6 6 6" xfId="27585"/>
    <cellStyle name="Normal 3 3 2 2 6 6 7" xfId="27586"/>
    <cellStyle name="Normal 3 3 2 2 6 7" xfId="479"/>
    <cellStyle name="Normal 3 3 2 2 6 7 2" xfId="27587"/>
    <cellStyle name="Normal 3 3 2 2 6 7 2 2" xfId="27588"/>
    <cellStyle name="Normal 3 3 2 2 6 7 2 3" xfId="27589"/>
    <cellStyle name="Normal 3 3 2 2 6 7 2 4" xfId="27590"/>
    <cellStyle name="Normal 3 3 2 2 6 7 3" xfId="27591"/>
    <cellStyle name="Normal 3 3 2 2 6 7 3 2" xfId="27592"/>
    <cellStyle name="Normal 3 3 2 2 6 7 3 3" xfId="27593"/>
    <cellStyle name="Normal 3 3 2 2 6 7 3 4" xfId="27594"/>
    <cellStyle name="Normal 3 3 2 2 6 7 4" xfId="27595"/>
    <cellStyle name="Normal 3 3 2 2 6 7 5" xfId="27596"/>
    <cellStyle name="Normal 3 3 2 2 6 7 6" xfId="27597"/>
    <cellStyle name="Normal 3 3 2 2 6 8" xfId="27598"/>
    <cellStyle name="Normal 3 3 2 2 6 8 2" xfId="27599"/>
    <cellStyle name="Normal 3 3 2 2 6 8 2 2" xfId="27600"/>
    <cellStyle name="Normal 3 3 2 2 6 8 2 3" xfId="27601"/>
    <cellStyle name="Normal 3 3 2 2 6 8 2 4" xfId="27602"/>
    <cellStyle name="Normal 3 3 2 2 6 8 3" xfId="27603"/>
    <cellStyle name="Normal 3 3 2 2 6 8 4" xfId="27604"/>
    <cellStyle name="Normal 3 3 2 2 6 8 5" xfId="27605"/>
    <cellStyle name="Normal 3 3 2 2 6 9" xfId="27606"/>
    <cellStyle name="Normal 3 3 2 2 6 9 2" xfId="27607"/>
    <cellStyle name="Normal 3 3 2 2 6 9 3" xfId="27608"/>
    <cellStyle name="Normal 3 3 2 2 6 9 4" xfId="27609"/>
    <cellStyle name="Normal 3 3 2 2 7" xfId="369"/>
    <cellStyle name="Normal 3 3 2 2 7 2" xfId="1140"/>
    <cellStyle name="Normal 3 3 2 2 7 2 2" xfId="27610"/>
    <cellStyle name="Normal 3 3 2 2 7 2 2 2" xfId="27611"/>
    <cellStyle name="Normal 3 3 2 2 7 2 2 2 2" xfId="27612"/>
    <cellStyle name="Normal 3 3 2 2 7 2 2 2 3" xfId="27613"/>
    <cellStyle name="Normal 3 3 2 2 7 2 2 2 4" xfId="27614"/>
    <cellStyle name="Normal 3 3 2 2 7 2 2 3" xfId="27615"/>
    <cellStyle name="Normal 3 3 2 2 7 2 2 4" xfId="27616"/>
    <cellStyle name="Normal 3 3 2 2 7 2 2 5" xfId="27617"/>
    <cellStyle name="Normal 3 3 2 2 7 2 3" xfId="27618"/>
    <cellStyle name="Normal 3 3 2 2 7 2 3 2" xfId="27619"/>
    <cellStyle name="Normal 3 3 2 2 7 2 3 3" xfId="27620"/>
    <cellStyle name="Normal 3 3 2 2 7 2 3 4" xfId="27621"/>
    <cellStyle name="Normal 3 3 2 2 7 2 4" xfId="27622"/>
    <cellStyle name="Normal 3 3 2 2 7 2 4 2" xfId="27623"/>
    <cellStyle name="Normal 3 3 2 2 7 2 4 3" xfId="27624"/>
    <cellStyle name="Normal 3 3 2 2 7 2 4 4" xfId="27625"/>
    <cellStyle name="Normal 3 3 2 2 7 2 5" xfId="27626"/>
    <cellStyle name="Normal 3 3 2 2 7 2 6" xfId="27627"/>
    <cellStyle name="Normal 3 3 2 2 7 2 7" xfId="27628"/>
    <cellStyle name="Normal 3 3 2 2 7 3" xfId="1467"/>
    <cellStyle name="Normal 3 3 2 2 7 3 2" xfId="27629"/>
    <cellStyle name="Normal 3 3 2 2 7 3 2 2" xfId="27630"/>
    <cellStyle name="Normal 3 3 2 2 7 3 2 2 2" xfId="27631"/>
    <cellStyle name="Normal 3 3 2 2 7 3 2 2 3" xfId="27632"/>
    <cellStyle name="Normal 3 3 2 2 7 3 2 2 4" xfId="27633"/>
    <cellStyle name="Normal 3 3 2 2 7 3 2 3" xfId="27634"/>
    <cellStyle name="Normal 3 3 2 2 7 3 2 4" xfId="27635"/>
    <cellStyle name="Normal 3 3 2 2 7 3 2 5" xfId="27636"/>
    <cellStyle name="Normal 3 3 2 2 7 3 3" xfId="27637"/>
    <cellStyle name="Normal 3 3 2 2 7 3 3 2" xfId="27638"/>
    <cellStyle name="Normal 3 3 2 2 7 3 3 3" xfId="27639"/>
    <cellStyle name="Normal 3 3 2 2 7 3 3 4" xfId="27640"/>
    <cellStyle name="Normal 3 3 2 2 7 3 4" xfId="27641"/>
    <cellStyle name="Normal 3 3 2 2 7 3 4 2" xfId="27642"/>
    <cellStyle name="Normal 3 3 2 2 7 3 4 3" xfId="27643"/>
    <cellStyle name="Normal 3 3 2 2 7 3 4 4" xfId="27644"/>
    <cellStyle name="Normal 3 3 2 2 7 3 5" xfId="27645"/>
    <cellStyle name="Normal 3 3 2 2 7 3 6" xfId="27646"/>
    <cellStyle name="Normal 3 3 2 2 7 3 7" xfId="27647"/>
    <cellStyle name="Normal 3 3 2 2 7 4" xfId="27648"/>
    <cellStyle name="Normal 3 3 2 2 7 4 2" xfId="27649"/>
    <cellStyle name="Normal 3 3 2 2 7 4 2 2" xfId="27650"/>
    <cellStyle name="Normal 3 3 2 2 7 4 2 3" xfId="27651"/>
    <cellStyle name="Normal 3 3 2 2 7 4 2 4" xfId="27652"/>
    <cellStyle name="Normal 3 3 2 2 7 4 3" xfId="27653"/>
    <cellStyle name="Normal 3 3 2 2 7 4 3 2" xfId="27654"/>
    <cellStyle name="Normal 3 3 2 2 7 4 3 3" xfId="27655"/>
    <cellStyle name="Normal 3 3 2 2 7 4 3 4" xfId="27656"/>
    <cellStyle name="Normal 3 3 2 2 7 4 4" xfId="27657"/>
    <cellStyle name="Normal 3 3 2 2 7 4 5" xfId="27658"/>
    <cellStyle name="Normal 3 3 2 2 7 4 6" xfId="27659"/>
    <cellStyle name="Normal 3 3 2 2 7 5" xfId="27660"/>
    <cellStyle name="Normal 3 3 2 2 7 5 2" xfId="27661"/>
    <cellStyle name="Normal 3 3 2 2 7 5 3" xfId="27662"/>
    <cellStyle name="Normal 3 3 2 2 7 5 4" xfId="27663"/>
    <cellStyle name="Normal 3 3 2 2 7 6" xfId="27664"/>
    <cellStyle name="Normal 3 3 2 2 7 6 2" xfId="27665"/>
    <cellStyle name="Normal 3 3 2 2 7 6 3" xfId="27666"/>
    <cellStyle name="Normal 3 3 2 2 7 6 4" xfId="27667"/>
    <cellStyle name="Normal 3 3 2 2 7 7" xfId="27668"/>
    <cellStyle name="Normal 3 3 2 2 7 8" xfId="27669"/>
    <cellStyle name="Normal 3 3 2 2 7 9" xfId="27670"/>
    <cellStyle name="Normal 3 3 2 2 8" xfId="591"/>
    <cellStyle name="Normal 3 3 2 2 8 2" xfId="27671"/>
    <cellStyle name="Normal 3 3 2 2 8 2 2" xfId="27672"/>
    <cellStyle name="Normal 3 3 2 2 8 2 2 2" xfId="27673"/>
    <cellStyle name="Normal 3 3 2 2 8 2 2 3" xfId="27674"/>
    <cellStyle name="Normal 3 3 2 2 8 2 2 4" xfId="27675"/>
    <cellStyle name="Normal 3 3 2 2 8 2 3" xfId="27676"/>
    <cellStyle name="Normal 3 3 2 2 8 2 4" xfId="27677"/>
    <cellStyle name="Normal 3 3 2 2 8 2 5" xfId="27678"/>
    <cellStyle name="Normal 3 3 2 2 8 3" xfId="27679"/>
    <cellStyle name="Normal 3 3 2 2 8 3 2" xfId="27680"/>
    <cellStyle name="Normal 3 3 2 2 8 3 3" xfId="27681"/>
    <cellStyle name="Normal 3 3 2 2 8 3 4" xfId="27682"/>
    <cellStyle name="Normal 3 3 2 2 8 4" xfId="27683"/>
    <cellStyle name="Normal 3 3 2 2 8 4 2" xfId="27684"/>
    <cellStyle name="Normal 3 3 2 2 8 4 3" xfId="27685"/>
    <cellStyle name="Normal 3 3 2 2 8 4 4" xfId="27686"/>
    <cellStyle name="Normal 3 3 2 2 8 5" xfId="27687"/>
    <cellStyle name="Normal 3 3 2 2 8 6" xfId="27688"/>
    <cellStyle name="Normal 3 3 2 2 8 7" xfId="27689"/>
    <cellStyle name="Normal 3 3 2 2 9" xfId="813"/>
    <cellStyle name="Normal 3 3 2 2 9 2" xfId="27690"/>
    <cellStyle name="Normal 3 3 2 2 9 2 2" xfId="27691"/>
    <cellStyle name="Normal 3 3 2 2 9 2 2 2" xfId="27692"/>
    <cellStyle name="Normal 3 3 2 2 9 2 2 3" xfId="27693"/>
    <cellStyle name="Normal 3 3 2 2 9 2 2 4" xfId="27694"/>
    <cellStyle name="Normal 3 3 2 2 9 2 3" xfId="27695"/>
    <cellStyle name="Normal 3 3 2 2 9 2 4" xfId="27696"/>
    <cellStyle name="Normal 3 3 2 2 9 2 5" xfId="27697"/>
    <cellStyle name="Normal 3 3 2 2 9 3" xfId="27698"/>
    <cellStyle name="Normal 3 3 2 2 9 3 2" xfId="27699"/>
    <cellStyle name="Normal 3 3 2 2 9 3 3" xfId="27700"/>
    <cellStyle name="Normal 3 3 2 2 9 3 4" xfId="27701"/>
    <cellStyle name="Normal 3 3 2 2 9 4" xfId="27702"/>
    <cellStyle name="Normal 3 3 2 2 9 4 2" xfId="27703"/>
    <cellStyle name="Normal 3 3 2 2 9 4 3" xfId="27704"/>
    <cellStyle name="Normal 3 3 2 2 9 4 4" xfId="27705"/>
    <cellStyle name="Normal 3 3 2 2 9 5" xfId="27706"/>
    <cellStyle name="Normal 3 3 2 2 9 6" xfId="27707"/>
    <cellStyle name="Normal 3 3 2 2 9 7" xfId="27708"/>
    <cellStyle name="Normal 3 3 2 20" xfId="27709"/>
    <cellStyle name="Normal 3 3 2 3" xfId="53"/>
    <cellStyle name="Normal 3 3 2 3 10" xfId="1710"/>
    <cellStyle name="Normal 3 3 2 3 10 2" xfId="27710"/>
    <cellStyle name="Normal 3 3 2 3 10 2 2" xfId="27711"/>
    <cellStyle name="Normal 3 3 2 3 10 2 2 2" xfId="27712"/>
    <cellStyle name="Normal 3 3 2 3 10 2 2 3" xfId="27713"/>
    <cellStyle name="Normal 3 3 2 3 10 2 2 4" xfId="27714"/>
    <cellStyle name="Normal 3 3 2 3 10 2 3" xfId="27715"/>
    <cellStyle name="Normal 3 3 2 3 10 2 4" xfId="27716"/>
    <cellStyle name="Normal 3 3 2 3 10 2 5" xfId="27717"/>
    <cellStyle name="Normal 3 3 2 3 10 3" xfId="27718"/>
    <cellStyle name="Normal 3 3 2 3 10 3 2" xfId="27719"/>
    <cellStyle name="Normal 3 3 2 3 10 3 3" xfId="27720"/>
    <cellStyle name="Normal 3 3 2 3 10 3 4" xfId="27721"/>
    <cellStyle name="Normal 3 3 2 3 10 4" xfId="27722"/>
    <cellStyle name="Normal 3 3 2 3 10 4 2" xfId="27723"/>
    <cellStyle name="Normal 3 3 2 3 10 4 3" xfId="27724"/>
    <cellStyle name="Normal 3 3 2 3 10 4 4" xfId="27725"/>
    <cellStyle name="Normal 3 3 2 3 10 5" xfId="27726"/>
    <cellStyle name="Normal 3 3 2 3 10 6" xfId="27727"/>
    <cellStyle name="Normal 3 3 2 3 10 7" xfId="27728"/>
    <cellStyle name="Normal 3 3 2 3 11" xfId="272"/>
    <cellStyle name="Normal 3 3 2 3 11 2" xfId="27729"/>
    <cellStyle name="Normal 3 3 2 3 11 2 2" xfId="27730"/>
    <cellStyle name="Normal 3 3 2 3 11 2 3" xfId="27731"/>
    <cellStyle name="Normal 3 3 2 3 11 2 4" xfId="27732"/>
    <cellStyle name="Normal 3 3 2 3 11 3" xfId="27733"/>
    <cellStyle name="Normal 3 3 2 3 11 3 2" xfId="27734"/>
    <cellStyle name="Normal 3 3 2 3 11 3 3" xfId="27735"/>
    <cellStyle name="Normal 3 3 2 3 11 3 4" xfId="27736"/>
    <cellStyle name="Normal 3 3 2 3 11 4" xfId="27737"/>
    <cellStyle name="Normal 3 3 2 3 11 5" xfId="27738"/>
    <cellStyle name="Normal 3 3 2 3 11 6" xfId="27739"/>
    <cellStyle name="Normal 3 3 2 3 12" xfId="27740"/>
    <cellStyle name="Normal 3 3 2 3 12 2" xfId="27741"/>
    <cellStyle name="Normal 3 3 2 3 12 2 2" xfId="27742"/>
    <cellStyle name="Normal 3 3 2 3 12 2 3" xfId="27743"/>
    <cellStyle name="Normal 3 3 2 3 12 2 4" xfId="27744"/>
    <cellStyle name="Normal 3 3 2 3 12 3" xfId="27745"/>
    <cellStyle name="Normal 3 3 2 3 12 4" xfId="27746"/>
    <cellStyle name="Normal 3 3 2 3 12 5" xfId="27747"/>
    <cellStyle name="Normal 3 3 2 3 13" xfId="27748"/>
    <cellStyle name="Normal 3 3 2 3 13 2" xfId="27749"/>
    <cellStyle name="Normal 3 3 2 3 13 3" xfId="27750"/>
    <cellStyle name="Normal 3 3 2 3 13 4" xfId="27751"/>
    <cellStyle name="Normal 3 3 2 3 14" xfId="27752"/>
    <cellStyle name="Normal 3 3 2 3 14 2" xfId="27753"/>
    <cellStyle name="Normal 3 3 2 3 14 3" xfId="27754"/>
    <cellStyle name="Normal 3 3 2 3 14 4" xfId="27755"/>
    <cellStyle name="Normal 3 3 2 3 15" xfId="27756"/>
    <cellStyle name="Normal 3 3 2 3 16" xfId="27757"/>
    <cellStyle name="Normal 3 3 2 3 17" xfId="27758"/>
    <cellStyle name="Normal 3 3 2 3 2" xfId="85"/>
    <cellStyle name="Normal 3 3 2 3 2 10" xfId="27759"/>
    <cellStyle name="Normal 3 3 2 3 2 10 2" xfId="27760"/>
    <cellStyle name="Normal 3 3 2 3 2 10 2 2" xfId="27761"/>
    <cellStyle name="Normal 3 3 2 3 2 10 2 3" xfId="27762"/>
    <cellStyle name="Normal 3 3 2 3 2 10 2 4" xfId="27763"/>
    <cellStyle name="Normal 3 3 2 3 2 10 3" xfId="27764"/>
    <cellStyle name="Normal 3 3 2 3 2 10 4" xfId="27765"/>
    <cellStyle name="Normal 3 3 2 3 2 10 5" xfId="27766"/>
    <cellStyle name="Normal 3 3 2 3 2 11" xfId="27767"/>
    <cellStyle name="Normal 3 3 2 3 2 11 2" xfId="27768"/>
    <cellStyle name="Normal 3 3 2 3 2 11 3" xfId="27769"/>
    <cellStyle name="Normal 3 3 2 3 2 11 4" xfId="27770"/>
    <cellStyle name="Normal 3 3 2 3 2 12" xfId="27771"/>
    <cellStyle name="Normal 3 3 2 3 2 12 2" xfId="27772"/>
    <cellStyle name="Normal 3 3 2 3 2 12 3" xfId="27773"/>
    <cellStyle name="Normal 3 3 2 3 2 12 4" xfId="27774"/>
    <cellStyle name="Normal 3 3 2 3 2 13" xfId="27775"/>
    <cellStyle name="Normal 3 3 2 3 2 14" xfId="27776"/>
    <cellStyle name="Normal 3 3 2 3 2 15" xfId="27777"/>
    <cellStyle name="Normal 3 3 2 3 2 2" xfId="233"/>
    <cellStyle name="Normal 3 3 2 3 2 2 10" xfId="27778"/>
    <cellStyle name="Normal 3 3 2 3 2 2 10 2" xfId="27779"/>
    <cellStyle name="Normal 3 3 2 3 2 2 10 3" xfId="27780"/>
    <cellStyle name="Normal 3 3 2 3 2 2 10 4" xfId="27781"/>
    <cellStyle name="Normal 3 3 2 3 2 2 11" xfId="27782"/>
    <cellStyle name="Normal 3 3 2 3 2 2 12" xfId="27783"/>
    <cellStyle name="Normal 3 3 2 3 2 2 13" xfId="27784"/>
    <cellStyle name="Normal 3 3 2 3 2 2 2" xfId="791"/>
    <cellStyle name="Normal 3 3 2 3 2 2 2 2" xfId="27785"/>
    <cellStyle name="Normal 3 3 2 3 2 2 2 2 2" xfId="27786"/>
    <cellStyle name="Normal 3 3 2 3 2 2 2 2 2 2" xfId="27787"/>
    <cellStyle name="Normal 3 3 2 3 2 2 2 2 2 3" xfId="27788"/>
    <cellStyle name="Normal 3 3 2 3 2 2 2 2 2 4" xfId="27789"/>
    <cellStyle name="Normal 3 3 2 3 2 2 2 2 3" xfId="27790"/>
    <cellStyle name="Normal 3 3 2 3 2 2 2 2 4" xfId="27791"/>
    <cellStyle name="Normal 3 3 2 3 2 2 2 2 5" xfId="27792"/>
    <cellStyle name="Normal 3 3 2 3 2 2 2 3" xfId="27793"/>
    <cellStyle name="Normal 3 3 2 3 2 2 2 3 2" xfId="27794"/>
    <cellStyle name="Normal 3 3 2 3 2 2 2 3 3" xfId="27795"/>
    <cellStyle name="Normal 3 3 2 3 2 2 2 3 4" xfId="27796"/>
    <cellStyle name="Normal 3 3 2 3 2 2 2 4" xfId="27797"/>
    <cellStyle name="Normal 3 3 2 3 2 2 2 4 2" xfId="27798"/>
    <cellStyle name="Normal 3 3 2 3 2 2 2 4 3" xfId="27799"/>
    <cellStyle name="Normal 3 3 2 3 2 2 2 4 4" xfId="27800"/>
    <cellStyle name="Normal 3 3 2 3 2 2 2 5" xfId="27801"/>
    <cellStyle name="Normal 3 3 2 3 2 2 2 6" xfId="27802"/>
    <cellStyle name="Normal 3 3 2 3 2 2 2 7" xfId="27803"/>
    <cellStyle name="Normal 3 3 2 3 2 2 3" xfId="1013"/>
    <cellStyle name="Normal 3 3 2 3 2 2 3 2" xfId="27804"/>
    <cellStyle name="Normal 3 3 2 3 2 2 3 2 2" xfId="27805"/>
    <cellStyle name="Normal 3 3 2 3 2 2 3 2 2 2" xfId="27806"/>
    <cellStyle name="Normal 3 3 2 3 2 2 3 2 2 3" xfId="27807"/>
    <cellStyle name="Normal 3 3 2 3 2 2 3 2 2 4" xfId="27808"/>
    <cellStyle name="Normal 3 3 2 3 2 2 3 2 3" xfId="27809"/>
    <cellStyle name="Normal 3 3 2 3 2 2 3 2 4" xfId="27810"/>
    <cellStyle name="Normal 3 3 2 3 2 2 3 2 5" xfId="27811"/>
    <cellStyle name="Normal 3 3 2 3 2 2 3 3" xfId="27812"/>
    <cellStyle name="Normal 3 3 2 3 2 2 3 3 2" xfId="27813"/>
    <cellStyle name="Normal 3 3 2 3 2 2 3 3 3" xfId="27814"/>
    <cellStyle name="Normal 3 3 2 3 2 2 3 3 4" xfId="27815"/>
    <cellStyle name="Normal 3 3 2 3 2 2 3 4" xfId="27816"/>
    <cellStyle name="Normal 3 3 2 3 2 2 3 4 2" xfId="27817"/>
    <cellStyle name="Normal 3 3 2 3 2 2 3 4 3" xfId="27818"/>
    <cellStyle name="Normal 3 3 2 3 2 2 3 4 4" xfId="27819"/>
    <cellStyle name="Normal 3 3 2 3 2 2 3 5" xfId="27820"/>
    <cellStyle name="Normal 3 3 2 3 2 2 3 6" xfId="27821"/>
    <cellStyle name="Normal 3 3 2 3 2 2 3 7" xfId="27822"/>
    <cellStyle name="Normal 3 3 2 3 2 2 4" xfId="1340"/>
    <cellStyle name="Normal 3 3 2 3 2 2 4 2" xfId="27823"/>
    <cellStyle name="Normal 3 3 2 3 2 2 4 2 2" xfId="27824"/>
    <cellStyle name="Normal 3 3 2 3 2 2 4 2 2 2" xfId="27825"/>
    <cellStyle name="Normal 3 3 2 3 2 2 4 2 2 3" xfId="27826"/>
    <cellStyle name="Normal 3 3 2 3 2 2 4 2 2 4" xfId="27827"/>
    <cellStyle name="Normal 3 3 2 3 2 2 4 2 3" xfId="27828"/>
    <cellStyle name="Normal 3 3 2 3 2 2 4 2 4" xfId="27829"/>
    <cellStyle name="Normal 3 3 2 3 2 2 4 2 5" xfId="27830"/>
    <cellStyle name="Normal 3 3 2 3 2 2 4 3" xfId="27831"/>
    <cellStyle name="Normal 3 3 2 3 2 2 4 3 2" xfId="27832"/>
    <cellStyle name="Normal 3 3 2 3 2 2 4 3 3" xfId="27833"/>
    <cellStyle name="Normal 3 3 2 3 2 2 4 3 4" xfId="27834"/>
    <cellStyle name="Normal 3 3 2 3 2 2 4 4" xfId="27835"/>
    <cellStyle name="Normal 3 3 2 3 2 2 4 4 2" xfId="27836"/>
    <cellStyle name="Normal 3 3 2 3 2 2 4 4 3" xfId="27837"/>
    <cellStyle name="Normal 3 3 2 3 2 2 4 4 4" xfId="27838"/>
    <cellStyle name="Normal 3 3 2 3 2 2 4 5" xfId="27839"/>
    <cellStyle name="Normal 3 3 2 3 2 2 4 6" xfId="27840"/>
    <cellStyle name="Normal 3 3 2 3 2 2 4 7" xfId="27841"/>
    <cellStyle name="Normal 3 3 2 3 2 2 5" xfId="1667"/>
    <cellStyle name="Normal 3 3 2 3 2 2 5 2" xfId="27842"/>
    <cellStyle name="Normal 3 3 2 3 2 2 5 2 2" xfId="27843"/>
    <cellStyle name="Normal 3 3 2 3 2 2 5 2 2 2" xfId="27844"/>
    <cellStyle name="Normal 3 3 2 3 2 2 5 2 2 3" xfId="27845"/>
    <cellStyle name="Normal 3 3 2 3 2 2 5 2 2 4" xfId="27846"/>
    <cellStyle name="Normal 3 3 2 3 2 2 5 2 3" xfId="27847"/>
    <cellStyle name="Normal 3 3 2 3 2 2 5 2 4" xfId="27848"/>
    <cellStyle name="Normal 3 3 2 3 2 2 5 2 5" xfId="27849"/>
    <cellStyle name="Normal 3 3 2 3 2 2 5 3" xfId="27850"/>
    <cellStyle name="Normal 3 3 2 3 2 2 5 3 2" xfId="27851"/>
    <cellStyle name="Normal 3 3 2 3 2 2 5 3 3" xfId="27852"/>
    <cellStyle name="Normal 3 3 2 3 2 2 5 3 4" xfId="27853"/>
    <cellStyle name="Normal 3 3 2 3 2 2 5 4" xfId="27854"/>
    <cellStyle name="Normal 3 3 2 3 2 2 5 4 2" xfId="27855"/>
    <cellStyle name="Normal 3 3 2 3 2 2 5 4 3" xfId="27856"/>
    <cellStyle name="Normal 3 3 2 3 2 2 5 4 4" xfId="27857"/>
    <cellStyle name="Normal 3 3 2 3 2 2 5 5" xfId="27858"/>
    <cellStyle name="Normal 3 3 2 3 2 2 5 6" xfId="27859"/>
    <cellStyle name="Normal 3 3 2 3 2 2 5 7" xfId="27860"/>
    <cellStyle name="Normal 3 3 2 3 2 2 6" xfId="1889"/>
    <cellStyle name="Normal 3 3 2 3 2 2 6 2" xfId="27861"/>
    <cellStyle name="Normal 3 3 2 3 2 2 6 2 2" xfId="27862"/>
    <cellStyle name="Normal 3 3 2 3 2 2 6 2 2 2" xfId="27863"/>
    <cellStyle name="Normal 3 3 2 3 2 2 6 2 2 3" xfId="27864"/>
    <cellStyle name="Normal 3 3 2 3 2 2 6 2 2 4" xfId="27865"/>
    <cellStyle name="Normal 3 3 2 3 2 2 6 2 3" xfId="27866"/>
    <cellStyle name="Normal 3 3 2 3 2 2 6 2 4" xfId="27867"/>
    <cellStyle name="Normal 3 3 2 3 2 2 6 2 5" xfId="27868"/>
    <cellStyle name="Normal 3 3 2 3 2 2 6 3" xfId="27869"/>
    <cellStyle name="Normal 3 3 2 3 2 2 6 3 2" xfId="27870"/>
    <cellStyle name="Normal 3 3 2 3 2 2 6 3 3" xfId="27871"/>
    <cellStyle name="Normal 3 3 2 3 2 2 6 3 4" xfId="27872"/>
    <cellStyle name="Normal 3 3 2 3 2 2 6 4" xfId="27873"/>
    <cellStyle name="Normal 3 3 2 3 2 2 6 4 2" xfId="27874"/>
    <cellStyle name="Normal 3 3 2 3 2 2 6 4 3" xfId="27875"/>
    <cellStyle name="Normal 3 3 2 3 2 2 6 4 4" xfId="27876"/>
    <cellStyle name="Normal 3 3 2 3 2 2 6 5" xfId="27877"/>
    <cellStyle name="Normal 3 3 2 3 2 2 6 6" xfId="27878"/>
    <cellStyle name="Normal 3 3 2 3 2 2 6 7" xfId="27879"/>
    <cellStyle name="Normal 3 3 2 3 2 2 7" xfId="569"/>
    <cellStyle name="Normal 3 3 2 3 2 2 7 2" xfId="27880"/>
    <cellStyle name="Normal 3 3 2 3 2 2 7 2 2" xfId="27881"/>
    <cellStyle name="Normal 3 3 2 3 2 2 7 2 3" xfId="27882"/>
    <cellStyle name="Normal 3 3 2 3 2 2 7 2 4" xfId="27883"/>
    <cellStyle name="Normal 3 3 2 3 2 2 7 3" xfId="27884"/>
    <cellStyle name="Normal 3 3 2 3 2 2 7 3 2" xfId="27885"/>
    <cellStyle name="Normal 3 3 2 3 2 2 7 3 3" xfId="27886"/>
    <cellStyle name="Normal 3 3 2 3 2 2 7 3 4" xfId="27887"/>
    <cellStyle name="Normal 3 3 2 3 2 2 7 4" xfId="27888"/>
    <cellStyle name="Normal 3 3 2 3 2 2 7 5" xfId="27889"/>
    <cellStyle name="Normal 3 3 2 3 2 2 7 6" xfId="27890"/>
    <cellStyle name="Normal 3 3 2 3 2 2 8" xfId="27891"/>
    <cellStyle name="Normal 3 3 2 3 2 2 8 2" xfId="27892"/>
    <cellStyle name="Normal 3 3 2 3 2 2 8 2 2" xfId="27893"/>
    <cellStyle name="Normal 3 3 2 3 2 2 8 2 3" xfId="27894"/>
    <cellStyle name="Normal 3 3 2 3 2 2 8 2 4" xfId="27895"/>
    <cellStyle name="Normal 3 3 2 3 2 2 8 3" xfId="27896"/>
    <cellStyle name="Normal 3 3 2 3 2 2 8 4" xfId="27897"/>
    <cellStyle name="Normal 3 3 2 3 2 2 8 5" xfId="27898"/>
    <cellStyle name="Normal 3 3 2 3 2 2 9" xfId="27899"/>
    <cellStyle name="Normal 3 3 2 3 2 2 9 2" xfId="27900"/>
    <cellStyle name="Normal 3 3 2 3 2 2 9 3" xfId="27901"/>
    <cellStyle name="Normal 3 3 2 3 2 2 9 4" xfId="27902"/>
    <cellStyle name="Normal 3 3 2 3 2 3" xfId="421"/>
    <cellStyle name="Normal 3 3 2 3 2 3 2" xfId="1192"/>
    <cellStyle name="Normal 3 3 2 3 2 3 2 2" xfId="27903"/>
    <cellStyle name="Normal 3 3 2 3 2 3 2 2 2" xfId="27904"/>
    <cellStyle name="Normal 3 3 2 3 2 3 2 2 2 2" xfId="27905"/>
    <cellStyle name="Normal 3 3 2 3 2 3 2 2 2 3" xfId="27906"/>
    <cellStyle name="Normal 3 3 2 3 2 3 2 2 2 4" xfId="27907"/>
    <cellStyle name="Normal 3 3 2 3 2 3 2 2 3" xfId="27908"/>
    <cellStyle name="Normal 3 3 2 3 2 3 2 2 4" xfId="27909"/>
    <cellStyle name="Normal 3 3 2 3 2 3 2 2 5" xfId="27910"/>
    <cellStyle name="Normal 3 3 2 3 2 3 2 3" xfId="27911"/>
    <cellStyle name="Normal 3 3 2 3 2 3 2 3 2" xfId="27912"/>
    <cellStyle name="Normal 3 3 2 3 2 3 2 3 3" xfId="27913"/>
    <cellStyle name="Normal 3 3 2 3 2 3 2 3 4" xfId="27914"/>
    <cellStyle name="Normal 3 3 2 3 2 3 2 4" xfId="27915"/>
    <cellStyle name="Normal 3 3 2 3 2 3 2 4 2" xfId="27916"/>
    <cellStyle name="Normal 3 3 2 3 2 3 2 4 3" xfId="27917"/>
    <cellStyle name="Normal 3 3 2 3 2 3 2 4 4" xfId="27918"/>
    <cellStyle name="Normal 3 3 2 3 2 3 2 5" xfId="27919"/>
    <cellStyle name="Normal 3 3 2 3 2 3 2 6" xfId="27920"/>
    <cellStyle name="Normal 3 3 2 3 2 3 2 7" xfId="27921"/>
    <cellStyle name="Normal 3 3 2 3 2 3 3" xfId="1519"/>
    <cellStyle name="Normal 3 3 2 3 2 3 3 2" xfId="27922"/>
    <cellStyle name="Normal 3 3 2 3 2 3 3 2 2" xfId="27923"/>
    <cellStyle name="Normal 3 3 2 3 2 3 3 2 2 2" xfId="27924"/>
    <cellStyle name="Normal 3 3 2 3 2 3 3 2 2 3" xfId="27925"/>
    <cellStyle name="Normal 3 3 2 3 2 3 3 2 2 4" xfId="27926"/>
    <cellStyle name="Normal 3 3 2 3 2 3 3 2 3" xfId="27927"/>
    <cellStyle name="Normal 3 3 2 3 2 3 3 2 4" xfId="27928"/>
    <cellStyle name="Normal 3 3 2 3 2 3 3 2 5" xfId="27929"/>
    <cellStyle name="Normal 3 3 2 3 2 3 3 3" xfId="27930"/>
    <cellStyle name="Normal 3 3 2 3 2 3 3 3 2" xfId="27931"/>
    <cellStyle name="Normal 3 3 2 3 2 3 3 3 3" xfId="27932"/>
    <cellStyle name="Normal 3 3 2 3 2 3 3 3 4" xfId="27933"/>
    <cellStyle name="Normal 3 3 2 3 2 3 3 4" xfId="27934"/>
    <cellStyle name="Normal 3 3 2 3 2 3 3 4 2" xfId="27935"/>
    <cellStyle name="Normal 3 3 2 3 2 3 3 4 3" xfId="27936"/>
    <cellStyle name="Normal 3 3 2 3 2 3 3 4 4" xfId="27937"/>
    <cellStyle name="Normal 3 3 2 3 2 3 3 5" xfId="27938"/>
    <cellStyle name="Normal 3 3 2 3 2 3 3 6" xfId="27939"/>
    <cellStyle name="Normal 3 3 2 3 2 3 3 7" xfId="27940"/>
    <cellStyle name="Normal 3 3 2 3 2 3 4" xfId="27941"/>
    <cellStyle name="Normal 3 3 2 3 2 3 4 2" xfId="27942"/>
    <cellStyle name="Normal 3 3 2 3 2 3 4 2 2" xfId="27943"/>
    <cellStyle name="Normal 3 3 2 3 2 3 4 2 3" xfId="27944"/>
    <cellStyle name="Normal 3 3 2 3 2 3 4 2 4" xfId="27945"/>
    <cellStyle name="Normal 3 3 2 3 2 3 4 3" xfId="27946"/>
    <cellStyle name="Normal 3 3 2 3 2 3 4 3 2" xfId="27947"/>
    <cellStyle name="Normal 3 3 2 3 2 3 4 3 3" xfId="27948"/>
    <cellStyle name="Normal 3 3 2 3 2 3 4 3 4" xfId="27949"/>
    <cellStyle name="Normal 3 3 2 3 2 3 4 4" xfId="27950"/>
    <cellStyle name="Normal 3 3 2 3 2 3 4 5" xfId="27951"/>
    <cellStyle name="Normal 3 3 2 3 2 3 4 6" xfId="27952"/>
    <cellStyle name="Normal 3 3 2 3 2 3 5" xfId="27953"/>
    <cellStyle name="Normal 3 3 2 3 2 3 5 2" xfId="27954"/>
    <cellStyle name="Normal 3 3 2 3 2 3 5 3" xfId="27955"/>
    <cellStyle name="Normal 3 3 2 3 2 3 5 4" xfId="27956"/>
    <cellStyle name="Normal 3 3 2 3 2 3 6" xfId="27957"/>
    <cellStyle name="Normal 3 3 2 3 2 3 6 2" xfId="27958"/>
    <cellStyle name="Normal 3 3 2 3 2 3 6 3" xfId="27959"/>
    <cellStyle name="Normal 3 3 2 3 2 3 6 4" xfId="27960"/>
    <cellStyle name="Normal 3 3 2 3 2 3 7" xfId="27961"/>
    <cellStyle name="Normal 3 3 2 3 2 3 8" xfId="27962"/>
    <cellStyle name="Normal 3 3 2 3 2 3 9" xfId="27963"/>
    <cellStyle name="Normal 3 3 2 3 2 4" xfId="643"/>
    <cellStyle name="Normal 3 3 2 3 2 4 2" xfId="27964"/>
    <cellStyle name="Normal 3 3 2 3 2 4 2 2" xfId="27965"/>
    <cellStyle name="Normal 3 3 2 3 2 4 2 2 2" xfId="27966"/>
    <cellStyle name="Normal 3 3 2 3 2 4 2 2 3" xfId="27967"/>
    <cellStyle name="Normal 3 3 2 3 2 4 2 2 4" xfId="27968"/>
    <cellStyle name="Normal 3 3 2 3 2 4 2 3" xfId="27969"/>
    <cellStyle name="Normal 3 3 2 3 2 4 2 4" xfId="27970"/>
    <cellStyle name="Normal 3 3 2 3 2 4 2 5" xfId="27971"/>
    <cellStyle name="Normal 3 3 2 3 2 4 3" xfId="27972"/>
    <cellStyle name="Normal 3 3 2 3 2 4 3 2" xfId="27973"/>
    <cellStyle name="Normal 3 3 2 3 2 4 3 3" xfId="27974"/>
    <cellStyle name="Normal 3 3 2 3 2 4 3 4" xfId="27975"/>
    <cellStyle name="Normal 3 3 2 3 2 4 4" xfId="27976"/>
    <cellStyle name="Normal 3 3 2 3 2 4 4 2" xfId="27977"/>
    <cellStyle name="Normal 3 3 2 3 2 4 4 3" xfId="27978"/>
    <cellStyle name="Normal 3 3 2 3 2 4 4 4" xfId="27979"/>
    <cellStyle name="Normal 3 3 2 3 2 4 5" xfId="27980"/>
    <cellStyle name="Normal 3 3 2 3 2 4 6" xfId="27981"/>
    <cellStyle name="Normal 3 3 2 3 2 4 7" xfId="27982"/>
    <cellStyle name="Normal 3 3 2 3 2 5" xfId="865"/>
    <cellStyle name="Normal 3 3 2 3 2 5 2" xfId="27983"/>
    <cellStyle name="Normal 3 3 2 3 2 5 2 2" xfId="27984"/>
    <cellStyle name="Normal 3 3 2 3 2 5 2 2 2" xfId="27985"/>
    <cellStyle name="Normal 3 3 2 3 2 5 2 2 3" xfId="27986"/>
    <cellStyle name="Normal 3 3 2 3 2 5 2 2 4" xfId="27987"/>
    <cellStyle name="Normal 3 3 2 3 2 5 2 3" xfId="27988"/>
    <cellStyle name="Normal 3 3 2 3 2 5 2 4" xfId="27989"/>
    <cellStyle name="Normal 3 3 2 3 2 5 2 5" xfId="27990"/>
    <cellStyle name="Normal 3 3 2 3 2 5 3" xfId="27991"/>
    <cellStyle name="Normal 3 3 2 3 2 5 3 2" xfId="27992"/>
    <cellStyle name="Normal 3 3 2 3 2 5 3 3" xfId="27993"/>
    <cellStyle name="Normal 3 3 2 3 2 5 3 4" xfId="27994"/>
    <cellStyle name="Normal 3 3 2 3 2 5 4" xfId="27995"/>
    <cellStyle name="Normal 3 3 2 3 2 5 4 2" xfId="27996"/>
    <cellStyle name="Normal 3 3 2 3 2 5 4 3" xfId="27997"/>
    <cellStyle name="Normal 3 3 2 3 2 5 4 4" xfId="27998"/>
    <cellStyle name="Normal 3 3 2 3 2 5 5" xfId="27999"/>
    <cellStyle name="Normal 3 3 2 3 2 5 6" xfId="28000"/>
    <cellStyle name="Normal 3 3 2 3 2 5 7" xfId="28001"/>
    <cellStyle name="Normal 3 3 2 3 2 6" xfId="1118"/>
    <cellStyle name="Normal 3 3 2 3 2 6 2" xfId="28002"/>
    <cellStyle name="Normal 3 3 2 3 2 6 2 2" xfId="28003"/>
    <cellStyle name="Normal 3 3 2 3 2 6 2 2 2" xfId="28004"/>
    <cellStyle name="Normal 3 3 2 3 2 6 2 2 3" xfId="28005"/>
    <cellStyle name="Normal 3 3 2 3 2 6 2 2 4" xfId="28006"/>
    <cellStyle name="Normal 3 3 2 3 2 6 2 3" xfId="28007"/>
    <cellStyle name="Normal 3 3 2 3 2 6 2 4" xfId="28008"/>
    <cellStyle name="Normal 3 3 2 3 2 6 2 5" xfId="28009"/>
    <cellStyle name="Normal 3 3 2 3 2 6 3" xfId="28010"/>
    <cellStyle name="Normal 3 3 2 3 2 6 3 2" xfId="28011"/>
    <cellStyle name="Normal 3 3 2 3 2 6 3 3" xfId="28012"/>
    <cellStyle name="Normal 3 3 2 3 2 6 3 4" xfId="28013"/>
    <cellStyle name="Normal 3 3 2 3 2 6 4" xfId="28014"/>
    <cellStyle name="Normal 3 3 2 3 2 6 4 2" xfId="28015"/>
    <cellStyle name="Normal 3 3 2 3 2 6 4 3" xfId="28016"/>
    <cellStyle name="Normal 3 3 2 3 2 6 4 4" xfId="28017"/>
    <cellStyle name="Normal 3 3 2 3 2 6 5" xfId="28018"/>
    <cellStyle name="Normal 3 3 2 3 2 6 6" xfId="28019"/>
    <cellStyle name="Normal 3 3 2 3 2 6 7" xfId="28020"/>
    <cellStyle name="Normal 3 3 2 3 2 7" xfId="1445"/>
    <cellStyle name="Normal 3 3 2 3 2 7 2" xfId="28021"/>
    <cellStyle name="Normal 3 3 2 3 2 7 2 2" xfId="28022"/>
    <cellStyle name="Normal 3 3 2 3 2 7 2 2 2" xfId="28023"/>
    <cellStyle name="Normal 3 3 2 3 2 7 2 2 3" xfId="28024"/>
    <cellStyle name="Normal 3 3 2 3 2 7 2 2 4" xfId="28025"/>
    <cellStyle name="Normal 3 3 2 3 2 7 2 3" xfId="28026"/>
    <cellStyle name="Normal 3 3 2 3 2 7 2 4" xfId="28027"/>
    <cellStyle name="Normal 3 3 2 3 2 7 2 5" xfId="28028"/>
    <cellStyle name="Normal 3 3 2 3 2 7 3" xfId="28029"/>
    <cellStyle name="Normal 3 3 2 3 2 7 3 2" xfId="28030"/>
    <cellStyle name="Normal 3 3 2 3 2 7 3 3" xfId="28031"/>
    <cellStyle name="Normal 3 3 2 3 2 7 3 4" xfId="28032"/>
    <cellStyle name="Normal 3 3 2 3 2 7 4" xfId="28033"/>
    <cellStyle name="Normal 3 3 2 3 2 7 4 2" xfId="28034"/>
    <cellStyle name="Normal 3 3 2 3 2 7 4 3" xfId="28035"/>
    <cellStyle name="Normal 3 3 2 3 2 7 4 4" xfId="28036"/>
    <cellStyle name="Normal 3 3 2 3 2 7 5" xfId="28037"/>
    <cellStyle name="Normal 3 3 2 3 2 7 6" xfId="28038"/>
    <cellStyle name="Normal 3 3 2 3 2 7 7" xfId="28039"/>
    <cellStyle name="Normal 3 3 2 3 2 8" xfId="1741"/>
    <cellStyle name="Normal 3 3 2 3 2 8 2" xfId="28040"/>
    <cellStyle name="Normal 3 3 2 3 2 8 2 2" xfId="28041"/>
    <cellStyle name="Normal 3 3 2 3 2 8 2 2 2" xfId="28042"/>
    <cellStyle name="Normal 3 3 2 3 2 8 2 2 3" xfId="28043"/>
    <cellStyle name="Normal 3 3 2 3 2 8 2 2 4" xfId="28044"/>
    <cellStyle name="Normal 3 3 2 3 2 8 2 3" xfId="28045"/>
    <cellStyle name="Normal 3 3 2 3 2 8 2 4" xfId="28046"/>
    <cellStyle name="Normal 3 3 2 3 2 8 2 5" xfId="28047"/>
    <cellStyle name="Normal 3 3 2 3 2 8 3" xfId="28048"/>
    <cellStyle name="Normal 3 3 2 3 2 8 3 2" xfId="28049"/>
    <cellStyle name="Normal 3 3 2 3 2 8 3 3" xfId="28050"/>
    <cellStyle name="Normal 3 3 2 3 2 8 3 4" xfId="28051"/>
    <cellStyle name="Normal 3 3 2 3 2 8 4" xfId="28052"/>
    <cellStyle name="Normal 3 3 2 3 2 8 4 2" xfId="28053"/>
    <cellStyle name="Normal 3 3 2 3 2 8 4 3" xfId="28054"/>
    <cellStyle name="Normal 3 3 2 3 2 8 4 4" xfId="28055"/>
    <cellStyle name="Normal 3 3 2 3 2 8 5" xfId="28056"/>
    <cellStyle name="Normal 3 3 2 3 2 8 6" xfId="28057"/>
    <cellStyle name="Normal 3 3 2 3 2 8 7" xfId="28058"/>
    <cellStyle name="Normal 3 3 2 3 2 9" xfId="347"/>
    <cellStyle name="Normal 3 3 2 3 2 9 2" xfId="28059"/>
    <cellStyle name="Normal 3 3 2 3 2 9 2 2" xfId="28060"/>
    <cellStyle name="Normal 3 3 2 3 2 9 2 3" xfId="28061"/>
    <cellStyle name="Normal 3 3 2 3 2 9 2 4" xfId="28062"/>
    <cellStyle name="Normal 3 3 2 3 2 9 3" xfId="28063"/>
    <cellStyle name="Normal 3 3 2 3 2 9 3 2" xfId="28064"/>
    <cellStyle name="Normal 3 3 2 3 2 9 3 3" xfId="28065"/>
    <cellStyle name="Normal 3 3 2 3 2 9 3 4" xfId="28066"/>
    <cellStyle name="Normal 3 3 2 3 2 9 4" xfId="28067"/>
    <cellStyle name="Normal 3 3 2 3 2 9 5" xfId="28068"/>
    <cellStyle name="Normal 3 3 2 3 2 9 6" xfId="28069"/>
    <cellStyle name="Normal 3 3 2 3 3" xfId="128"/>
    <cellStyle name="Normal 3 3 2 3 3 10" xfId="28070"/>
    <cellStyle name="Normal 3 3 2 3 3 10 2" xfId="28071"/>
    <cellStyle name="Normal 3 3 2 3 3 10 2 2" xfId="28072"/>
    <cellStyle name="Normal 3 3 2 3 3 10 2 3" xfId="28073"/>
    <cellStyle name="Normal 3 3 2 3 3 10 2 4" xfId="28074"/>
    <cellStyle name="Normal 3 3 2 3 3 10 3" xfId="28075"/>
    <cellStyle name="Normal 3 3 2 3 3 10 4" xfId="28076"/>
    <cellStyle name="Normal 3 3 2 3 3 10 5" xfId="28077"/>
    <cellStyle name="Normal 3 3 2 3 3 11" xfId="28078"/>
    <cellStyle name="Normal 3 3 2 3 3 11 2" xfId="28079"/>
    <cellStyle name="Normal 3 3 2 3 3 11 3" xfId="28080"/>
    <cellStyle name="Normal 3 3 2 3 3 11 4" xfId="28081"/>
    <cellStyle name="Normal 3 3 2 3 3 12" xfId="28082"/>
    <cellStyle name="Normal 3 3 2 3 3 12 2" xfId="28083"/>
    <cellStyle name="Normal 3 3 2 3 3 12 3" xfId="28084"/>
    <cellStyle name="Normal 3 3 2 3 3 12 4" xfId="28085"/>
    <cellStyle name="Normal 3 3 2 3 3 13" xfId="28086"/>
    <cellStyle name="Normal 3 3 2 3 3 14" xfId="28087"/>
    <cellStyle name="Normal 3 3 2 3 3 15" xfId="28088"/>
    <cellStyle name="Normal 3 3 2 3 3 2" xfId="202"/>
    <cellStyle name="Normal 3 3 2 3 3 2 10" xfId="28089"/>
    <cellStyle name="Normal 3 3 2 3 3 2 10 2" xfId="28090"/>
    <cellStyle name="Normal 3 3 2 3 3 2 10 3" xfId="28091"/>
    <cellStyle name="Normal 3 3 2 3 3 2 10 4" xfId="28092"/>
    <cellStyle name="Normal 3 3 2 3 3 2 11" xfId="28093"/>
    <cellStyle name="Normal 3 3 2 3 3 2 12" xfId="28094"/>
    <cellStyle name="Normal 3 3 2 3 3 2 13" xfId="28095"/>
    <cellStyle name="Normal 3 3 2 3 3 2 2" xfId="760"/>
    <cellStyle name="Normal 3 3 2 3 3 2 2 2" xfId="28096"/>
    <cellStyle name="Normal 3 3 2 3 3 2 2 2 2" xfId="28097"/>
    <cellStyle name="Normal 3 3 2 3 3 2 2 2 2 2" xfId="28098"/>
    <cellStyle name="Normal 3 3 2 3 3 2 2 2 2 3" xfId="28099"/>
    <cellStyle name="Normal 3 3 2 3 3 2 2 2 2 4" xfId="28100"/>
    <cellStyle name="Normal 3 3 2 3 3 2 2 2 3" xfId="28101"/>
    <cellStyle name="Normal 3 3 2 3 3 2 2 2 4" xfId="28102"/>
    <cellStyle name="Normal 3 3 2 3 3 2 2 2 5" xfId="28103"/>
    <cellStyle name="Normal 3 3 2 3 3 2 2 3" xfId="28104"/>
    <cellStyle name="Normal 3 3 2 3 3 2 2 3 2" xfId="28105"/>
    <cellStyle name="Normal 3 3 2 3 3 2 2 3 3" xfId="28106"/>
    <cellStyle name="Normal 3 3 2 3 3 2 2 3 4" xfId="28107"/>
    <cellStyle name="Normal 3 3 2 3 3 2 2 4" xfId="28108"/>
    <cellStyle name="Normal 3 3 2 3 3 2 2 4 2" xfId="28109"/>
    <cellStyle name="Normal 3 3 2 3 3 2 2 4 3" xfId="28110"/>
    <cellStyle name="Normal 3 3 2 3 3 2 2 4 4" xfId="28111"/>
    <cellStyle name="Normal 3 3 2 3 3 2 2 5" xfId="28112"/>
    <cellStyle name="Normal 3 3 2 3 3 2 2 6" xfId="28113"/>
    <cellStyle name="Normal 3 3 2 3 3 2 2 7" xfId="28114"/>
    <cellStyle name="Normal 3 3 2 3 3 2 3" xfId="982"/>
    <cellStyle name="Normal 3 3 2 3 3 2 3 2" xfId="28115"/>
    <cellStyle name="Normal 3 3 2 3 3 2 3 2 2" xfId="28116"/>
    <cellStyle name="Normal 3 3 2 3 3 2 3 2 2 2" xfId="28117"/>
    <cellStyle name="Normal 3 3 2 3 3 2 3 2 2 3" xfId="28118"/>
    <cellStyle name="Normal 3 3 2 3 3 2 3 2 2 4" xfId="28119"/>
    <cellStyle name="Normal 3 3 2 3 3 2 3 2 3" xfId="28120"/>
    <cellStyle name="Normal 3 3 2 3 3 2 3 2 4" xfId="28121"/>
    <cellStyle name="Normal 3 3 2 3 3 2 3 2 5" xfId="28122"/>
    <cellStyle name="Normal 3 3 2 3 3 2 3 3" xfId="28123"/>
    <cellStyle name="Normal 3 3 2 3 3 2 3 3 2" xfId="28124"/>
    <cellStyle name="Normal 3 3 2 3 3 2 3 3 3" xfId="28125"/>
    <cellStyle name="Normal 3 3 2 3 3 2 3 3 4" xfId="28126"/>
    <cellStyle name="Normal 3 3 2 3 3 2 3 4" xfId="28127"/>
    <cellStyle name="Normal 3 3 2 3 3 2 3 4 2" xfId="28128"/>
    <cellStyle name="Normal 3 3 2 3 3 2 3 4 3" xfId="28129"/>
    <cellStyle name="Normal 3 3 2 3 3 2 3 4 4" xfId="28130"/>
    <cellStyle name="Normal 3 3 2 3 3 2 3 5" xfId="28131"/>
    <cellStyle name="Normal 3 3 2 3 3 2 3 6" xfId="28132"/>
    <cellStyle name="Normal 3 3 2 3 3 2 3 7" xfId="28133"/>
    <cellStyle name="Normal 3 3 2 3 3 2 4" xfId="1309"/>
    <cellStyle name="Normal 3 3 2 3 3 2 4 2" xfId="28134"/>
    <cellStyle name="Normal 3 3 2 3 3 2 4 2 2" xfId="28135"/>
    <cellStyle name="Normal 3 3 2 3 3 2 4 2 2 2" xfId="28136"/>
    <cellStyle name="Normal 3 3 2 3 3 2 4 2 2 3" xfId="28137"/>
    <cellStyle name="Normal 3 3 2 3 3 2 4 2 2 4" xfId="28138"/>
    <cellStyle name="Normal 3 3 2 3 3 2 4 2 3" xfId="28139"/>
    <cellStyle name="Normal 3 3 2 3 3 2 4 2 4" xfId="28140"/>
    <cellStyle name="Normal 3 3 2 3 3 2 4 2 5" xfId="28141"/>
    <cellStyle name="Normal 3 3 2 3 3 2 4 3" xfId="28142"/>
    <cellStyle name="Normal 3 3 2 3 3 2 4 3 2" xfId="28143"/>
    <cellStyle name="Normal 3 3 2 3 3 2 4 3 3" xfId="28144"/>
    <cellStyle name="Normal 3 3 2 3 3 2 4 3 4" xfId="28145"/>
    <cellStyle name="Normal 3 3 2 3 3 2 4 4" xfId="28146"/>
    <cellStyle name="Normal 3 3 2 3 3 2 4 4 2" xfId="28147"/>
    <cellStyle name="Normal 3 3 2 3 3 2 4 4 3" xfId="28148"/>
    <cellStyle name="Normal 3 3 2 3 3 2 4 4 4" xfId="28149"/>
    <cellStyle name="Normal 3 3 2 3 3 2 4 5" xfId="28150"/>
    <cellStyle name="Normal 3 3 2 3 3 2 4 6" xfId="28151"/>
    <cellStyle name="Normal 3 3 2 3 3 2 4 7" xfId="28152"/>
    <cellStyle name="Normal 3 3 2 3 3 2 5" xfId="1636"/>
    <cellStyle name="Normal 3 3 2 3 3 2 5 2" xfId="28153"/>
    <cellStyle name="Normal 3 3 2 3 3 2 5 2 2" xfId="28154"/>
    <cellStyle name="Normal 3 3 2 3 3 2 5 2 2 2" xfId="28155"/>
    <cellStyle name="Normal 3 3 2 3 3 2 5 2 2 3" xfId="28156"/>
    <cellStyle name="Normal 3 3 2 3 3 2 5 2 2 4" xfId="28157"/>
    <cellStyle name="Normal 3 3 2 3 3 2 5 2 3" xfId="28158"/>
    <cellStyle name="Normal 3 3 2 3 3 2 5 2 4" xfId="28159"/>
    <cellStyle name="Normal 3 3 2 3 3 2 5 2 5" xfId="28160"/>
    <cellStyle name="Normal 3 3 2 3 3 2 5 3" xfId="28161"/>
    <cellStyle name="Normal 3 3 2 3 3 2 5 3 2" xfId="28162"/>
    <cellStyle name="Normal 3 3 2 3 3 2 5 3 3" xfId="28163"/>
    <cellStyle name="Normal 3 3 2 3 3 2 5 3 4" xfId="28164"/>
    <cellStyle name="Normal 3 3 2 3 3 2 5 4" xfId="28165"/>
    <cellStyle name="Normal 3 3 2 3 3 2 5 4 2" xfId="28166"/>
    <cellStyle name="Normal 3 3 2 3 3 2 5 4 3" xfId="28167"/>
    <cellStyle name="Normal 3 3 2 3 3 2 5 4 4" xfId="28168"/>
    <cellStyle name="Normal 3 3 2 3 3 2 5 5" xfId="28169"/>
    <cellStyle name="Normal 3 3 2 3 3 2 5 6" xfId="28170"/>
    <cellStyle name="Normal 3 3 2 3 3 2 5 7" xfId="28171"/>
    <cellStyle name="Normal 3 3 2 3 3 2 6" xfId="1858"/>
    <cellStyle name="Normal 3 3 2 3 3 2 6 2" xfId="28172"/>
    <cellStyle name="Normal 3 3 2 3 3 2 6 2 2" xfId="28173"/>
    <cellStyle name="Normal 3 3 2 3 3 2 6 2 2 2" xfId="28174"/>
    <cellStyle name="Normal 3 3 2 3 3 2 6 2 2 3" xfId="28175"/>
    <cellStyle name="Normal 3 3 2 3 3 2 6 2 2 4" xfId="28176"/>
    <cellStyle name="Normal 3 3 2 3 3 2 6 2 3" xfId="28177"/>
    <cellStyle name="Normal 3 3 2 3 3 2 6 2 4" xfId="28178"/>
    <cellStyle name="Normal 3 3 2 3 3 2 6 2 5" xfId="28179"/>
    <cellStyle name="Normal 3 3 2 3 3 2 6 3" xfId="28180"/>
    <cellStyle name="Normal 3 3 2 3 3 2 6 3 2" xfId="28181"/>
    <cellStyle name="Normal 3 3 2 3 3 2 6 3 3" xfId="28182"/>
    <cellStyle name="Normal 3 3 2 3 3 2 6 3 4" xfId="28183"/>
    <cellStyle name="Normal 3 3 2 3 3 2 6 4" xfId="28184"/>
    <cellStyle name="Normal 3 3 2 3 3 2 6 4 2" xfId="28185"/>
    <cellStyle name="Normal 3 3 2 3 3 2 6 4 3" xfId="28186"/>
    <cellStyle name="Normal 3 3 2 3 3 2 6 4 4" xfId="28187"/>
    <cellStyle name="Normal 3 3 2 3 3 2 6 5" xfId="28188"/>
    <cellStyle name="Normal 3 3 2 3 3 2 6 6" xfId="28189"/>
    <cellStyle name="Normal 3 3 2 3 3 2 6 7" xfId="28190"/>
    <cellStyle name="Normal 3 3 2 3 3 2 7" xfId="538"/>
    <cellStyle name="Normal 3 3 2 3 3 2 7 2" xfId="28191"/>
    <cellStyle name="Normal 3 3 2 3 3 2 7 2 2" xfId="28192"/>
    <cellStyle name="Normal 3 3 2 3 3 2 7 2 3" xfId="28193"/>
    <cellStyle name="Normal 3 3 2 3 3 2 7 2 4" xfId="28194"/>
    <cellStyle name="Normal 3 3 2 3 3 2 7 3" xfId="28195"/>
    <cellStyle name="Normal 3 3 2 3 3 2 7 3 2" xfId="28196"/>
    <cellStyle name="Normal 3 3 2 3 3 2 7 3 3" xfId="28197"/>
    <cellStyle name="Normal 3 3 2 3 3 2 7 3 4" xfId="28198"/>
    <cellStyle name="Normal 3 3 2 3 3 2 7 4" xfId="28199"/>
    <cellStyle name="Normal 3 3 2 3 3 2 7 5" xfId="28200"/>
    <cellStyle name="Normal 3 3 2 3 3 2 7 6" xfId="28201"/>
    <cellStyle name="Normal 3 3 2 3 3 2 8" xfId="28202"/>
    <cellStyle name="Normal 3 3 2 3 3 2 8 2" xfId="28203"/>
    <cellStyle name="Normal 3 3 2 3 3 2 8 2 2" xfId="28204"/>
    <cellStyle name="Normal 3 3 2 3 3 2 8 2 3" xfId="28205"/>
    <cellStyle name="Normal 3 3 2 3 3 2 8 2 4" xfId="28206"/>
    <cellStyle name="Normal 3 3 2 3 3 2 8 3" xfId="28207"/>
    <cellStyle name="Normal 3 3 2 3 3 2 8 4" xfId="28208"/>
    <cellStyle name="Normal 3 3 2 3 3 2 8 5" xfId="28209"/>
    <cellStyle name="Normal 3 3 2 3 3 2 9" xfId="28210"/>
    <cellStyle name="Normal 3 3 2 3 3 2 9 2" xfId="28211"/>
    <cellStyle name="Normal 3 3 2 3 3 2 9 3" xfId="28212"/>
    <cellStyle name="Normal 3 3 2 3 3 2 9 4" xfId="28213"/>
    <cellStyle name="Normal 3 3 2 3 3 3" xfId="464"/>
    <cellStyle name="Normal 3 3 2 3 3 3 2" xfId="1235"/>
    <cellStyle name="Normal 3 3 2 3 3 3 2 2" xfId="28214"/>
    <cellStyle name="Normal 3 3 2 3 3 3 2 2 2" xfId="28215"/>
    <cellStyle name="Normal 3 3 2 3 3 3 2 2 2 2" xfId="28216"/>
    <cellStyle name="Normal 3 3 2 3 3 3 2 2 2 3" xfId="28217"/>
    <cellStyle name="Normal 3 3 2 3 3 3 2 2 2 4" xfId="28218"/>
    <cellStyle name="Normal 3 3 2 3 3 3 2 2 3" xfId="28219"/>
    <cellStyle name="Normal 3 3 2 3 3 3 2 2 4" xfId="28220"/>
    <cellStyle name="Normal 3 3 2 3 3 3 2 2 5" xfId="28221"/>
    <cellStyle name="Normal 3 3 2 3 3 3 2 3" xfId="28222"/>
    <cellStyle name="Normal 3 3 2 3 3 3 2 3 2" xfId="28223"/>
    <cellStyle name="Normal 3 3 2 3 3 3 2 3 3" xfId="28224"/>
    <cellStyle name="Normal 3 3 2 3 3 3 2 3 4" xfId="28225"/>
    <cellStyle name="Normal 3 3 2 3 3 3 2 4" xfId="28226"/>
    <cellStyle name="Normal 3 3 2 3 3 3 2 4 2" xfId="28227"/>
    <cellStyle name="Normal 3 3 2 3 3 3 2 4 3" xfId="28228"/>
    <cellStyle name="Normal 3 3 2 3 3 3 2 4 4" xfId="28229"/>
    <cellStyle name="Normal 3 3 2 3 3 3 2 5" xfId="28230"/>
    <cellStyle name="Normal 3 3 2 3 3 3 2 6" xfId="28231"/>
    <cellStyle name="Normal 3 3 2 3 3 3 2 7" xfId="28232"/>
    <cellStyle name="Normal 3 3 2 3 3 3 3" xfId="1562"/>
    <cellStyle name="Normal 3 3 2 3 3 3 3 2" xfId="28233"/>
    <cellStyle name="Normal 3 3 2 3 3 3 3 2 2" xfId="28234"/>
    <cellStyle name="Normal 3 3 2 3 3 3 3 2 2 2" xfId="28235"/>
    <cellStyle name="Normal 3 3 2 3 3 3 3 2 2 3" xfId="28236"/>
    <cellStyle name="Normal 3 3 2 3 3 3 3 2 2 4" xfId="28237"/>
    <cellStyle name="Normal 3 3 2 3 3 3 3 2 3" xfId="28238"/>
    <cellStyle name="Normal 3 3 2 3 3 3 3 2 4" xfId="28239"/>
    <cellStyle name="Normal 3 3 2 3 3 3 3 2 5" xfId="28240"/>
    <cellStyle name="Normal 3 3 2 3 3 3 3 3" xfId="28241"/>
    <cellStyle name="Normal 3 3 2 3 3 3 3 3 2" xfId="28242"/>
    <cellStyle name="Normal 3 3 2 3 3 3 3 3 3" xfId="28243"/>
    <cellStyle name="Normal 3 3 2 3 3 3 3 3 4" xfId="28244"/>
    <cellStyle name="Normal 3 3 2 3 3 3 3 4" xfId="28245"/>
    <cellStyle name="Normal 3 3 2 3 3 3 3 4 2" xfId="28246"/>
    <cellStyle name="Normal 3 3 2 3 3 3 3 4 3" xfId="28247"/>
    <cellStyle name="Normal 3 3 2 3 3 3 3 4 4" xfId="28248"/>
    <cellStyle name="Normal 3 3 2 3 3 3 3 5" xfId="28249"/>
    <cellStyle name="Normal 3 3 2 3 3 3 3 6" xfId="28250"/>
    <cellStyle name="Normal 3 3 2 3 3 3 3 7" xfId="28251"/>
    <cellStyle name="Normal 3 3 2 3 3 3 4" xfId="28252"/>
    <cellStyle name="Normal 3 3 2 3 3 3 4 2" xfId="28253"/>
    <cellStyle name="Normal 3 3 2 3 3 3 4 2 2" xfId="28254"/>
    <cellStyle name="Normal 3 3 2 3 3 3 4 2 3" xfId="28255"/>
    <cellStyle name="Normal 3 3 2 3 3 3 4 2 4" xfId="28256"/>
    <cellStyle name="Normal 3 3 2 3 3 3 4 3" xfId="28257"/>
    <cellStyle name="Normal 3 3 2 3 3 3 4 3 2" xfId="28258"/>
    <cellStyle name="Normal 3 3 2 3 3 3 4 3 3" xfId="28259"/>
    <cellStyle name="Normal 3 3 2 3 3 3 4 3 4" xfId="28260"/>
    <cellStyle name="Normal 3 3 2 3 3 3 4 4" xfId="28261"/>
    <cellStyle name="Normal 3 3 2 3 3 3 4 5" xfId="28262"/>
    <cellStyle name="Normal 3 3 2 3 3 3 4 6" xfId="28263"/>
    <cellStyle name="Normal 3 3 2 3 3 3 5" xfId="28264"/>
    <cellStyle name="Normal 3 3 2 3 3 3 5 2" xfId="28265"/>
    <cellStyle name="Normal 3 3 2 3 3 3 5 3" xfId="28266"/>
    <cellStyle name="Normal 3 3 2 3 3 3 5 4" xfId="28267"/>
    <cellStyle name="Normal 3 3 2 3 3 3 6" xfId="28268"/>
    <cellStyle name="Normal 3 3 2 3 3 3 6 2" xfId="28269"/>
    <cellStyle name="Normal 3 3 2 3 3 3 6 3" xfId="28270"/>
    <cellStyle name="Normal 3 3 2 3 3 3 6 4" xfId="28271"/>
    <cellStyle name="Normal 3 3 2 3 3 3 7" xfId="28272"/>
    <cellStyle name="Normal 3 3 2 3 3 3 8" xfId="28273"/>
    <cellStyle name="Normal 3 3 2 3 3 3 9" xfId="28274"/>
    <cellStyle name="Normal 3 3 2 3 3 4" xfId="686"/>
    <cellStyle name="Normal 3 3 2 3 3 4 2" xfId="28275"/>
    <cellStyle name="Normal 3 3 2 3 3 4 2 2" xfId="28276"/>
    <cellStyle name="Normal 3 3 2 3 3 4 2 2 2" xfId="28277"/>
    <cellStyle name="Normal 3 3 2 3 3 4 2 2 3" xfId="28278"/>
    <cellStyle name="Normal 3 3 2 3 3 4 2 2 4" xfId="28279"/>
    <cellStyle name="Normal 3 3 2 3 3 4 2 3" xfId="28280"/>
    <cellStyle name="Normal 3 3 2 3 3 4 2 4" xfId="28281"/>
    <cellStyle name="Normal 3 3 2 3 3 4 2 5" xfId="28282"/>
    <cellStyle name="Normal 3 3 2 3 3 4 3" xfId="28283"/>
    <cellStyle name="Normal 3 3 2 3 3 4 3 2" xfId="28284"/>
    <cellStyle name="Normal 3 3 2 3 3 4 3 3" xfId="28285"/>
    <cellStyle name="Normal 3 3 2 3 3 4 3 4" xfId="28286"/>
    <cellStyle name="Normal 3 3 2 3 3 4 4" xfId="28287"/>
    <cellStyle name="Normal 3 3 2 3 3 4 4 2" xfId="28288"/>
    <cellStyle name="Normal 3 3 2 3 3 4 4 3" xfId="28289"/>
    <cellStyle name="Normal 3 3 2 3 3 4 4 4" xfId="28290"/>
    <cellStyle name="Normal 3 3 2 3 3 4 5" xfId="28291"/>
    <cellStyle name="Normal 3 3 2 3 3 4 6" xfId="28292"/>
    <cellStyle name="Normal 3 3 2 3 3 4 7" xfId="28293"/>
    <cellStyle name="Normal 3 3 2 3 3 5" xfId="908"/>
    <cellStyle name="Normal 3 3 2 3 3 5 2" xfId="28294"/>
    <cellStyle name="Normal 3 3 2 3 3 5 2 2" xfId="28295"/>
    <cellStyle name="Normal 3 3 2 3 3 5 2 2 2" xfId="28296"/>
    <cellStyle name="Normal 3 3 2 3 3 5 2 2 3" xfId="28297"/>
    <cellStyle name="Normal 3 3 2 3 3 5 2 2 4" xfId="28298"/>
    <cellStyle name="Normal 3 3 2 3 3 5 2 3" xfId="28299"/>
    <cellStyle name="Normal 3 3 2 3 3 5 2 4" xfId="28300"/>
    <cellStyle name="Normal 3 3 2 3 3 5 2 5" xfId="28301"/>
    <cellStyle name="Normal 3 3 2 3 3 5 3" xfId="28302"/>
    <cellStyle name="Normal 3 3 2 3 3 5 3 2" xfId="28303"/>
    <cellStyle name="Normal 3 3 2 3 3 5 3 3" xfId="28304"/>
    <cellStyle name="Normal 3 3 2 3 3 5 3 4" xfId="28305"/>
    <cellStyle name="Normal 3 3 2 3 3 5 4" xfId="28306"/>
    <cellStyle name="Normal 3 3 2 3 3 5 4 2" xfId="28307"/>
    <cellStyle name="Normal 3 3 2 3 3 5 4 3" xfId="28308"/>
    <cellStyle name="Normal 3 3 2 3 3 5 4 4" xfId="28309"/>
    <cellStyle name="Normal 3 3 2 3 3 5 5" xfId="28310"/>
    <cellStyle name="Normal 3 3 2 3 3 5 6" xfId="28311"/>
    <cellStyle name="Normal 3 3 2 3 3 5 7" xfId="28312"/>
    <cellStyle name="Normal 3 3 2 3 3 6" xfId="1087"/>
    <cellStyle name="Normal 3 3 2 3 3 6 2" xfId="28313"/>
    <cellStyle name="Normal 3 3 2 3 3 6 2 2" xfId="28314"/>
    <cellStyle name="Normal 3 3 2 3 3 6 2 2 2" xfId="28315"/>
    <cellStyle name="Normal 3 3 2 3 3 6 2 2 3" xfId="28316"/>
    <cellStyle name="Normal 3 3 2 3 3 6 2 2 4" xfId="28317"/>
    <cellStyle name="Normal 3 3 2 3 3 6 2 3" xfId="28318"/>
    <cellStyle name="Normal 3 3 2 3 3 6 2 4" xfId="28319"/>
    <cellStyle name="Normal 3 3 2 3 3 6 2 5" xfId="28320"/>
    <cellStyle name="Normal 3 3 2 3 3 6 3" xfId="28321"/>
    <cellStyle name="Normal 3 3 2 3 3 6 3 2" xfId="28322"/>
    <cellStyle name="Normal 3 3 2 3 3 6 3 3" xfId="28323"/>
    <cellStyle name="Normal 3 3 2 3 3 6 3 4" xfId="28324"/>
    <cellStyle name="Normal 3 3 2 3 3 6 4" xfId="28325"/>
    <cellStyle name="Normal 3 3 2 3 3 6 4 2" xfId="28326"/>
    <cellStyle name="Normal 3 3 2 3 3 6 4 3" xfId="28327"/>
    <cellStyle name="Normal 3 3 2 3 3 6 4 4" xfId="28328"/>
    <cellStyle name="Normal 3 3 2 3 3 6 5" xfId="28329"/>
    <cellStyle name="Normal 3 3 2 3 3 6 6" xfId="28330"/>
    <cellStyle name="Normal 3 3 2 3 3 6 7" xfId="28331"/>
    <cellStyle name="Normal 3 3 2 3 3 7" xfId="1414"/>
    <cellStyle name="Normal 3 3 2 3 3 7 2" xfId="28332"/>
    <cellStyle name="Normal 3 3 2 3 3 7 2 2" xfId="28333"/>
    <cellStyle name="Normal 3 3 2 3 3 7 2 2 2" xfId="28334"/>
    <cellStyle name="Normal 3 3 2 3 3 7 2 2 3" xfId="28335"/>
    <cellStyle name="Normal 3 3 2 3 3 7 2 2 4" xfId="28336"/>
    <cellStyle name="Normal 3 3 2 3 3 7 2 3" xfId="28337"/>
    <cellStyle name="Normal 3 3 2 3 3 7 2 4" xfId="28338"/>
    <cellStyle name="Normal 3 3 2 3 3 7 2 5" xfId="28339"/>
    <cellStyle name="Normal 3 3 2 3 3 7 3" xfId="28340"/>
    <cellStyle name="Normal 3 3 2 3 3 7 3 2" xfId="28341"/>
    <cellStyle name="Normal 3 3 2 3 3 7 3 3" xfId="28342"/>
    <cellStyle name="Normal 3 3 2 3 3 7 3 4" xfId="28343"/>
    <cellStyle name="Normal 3 3 2 3 3 7 4" xfId="28344"/>
    <cellStyle name="Normal 3 3 2 3 3 7 4 2" xfId="28345"/>
    <cellStyle name="Normal 3 3 2 3 3 7 4 3" xfId="28346"/>
    <cellStyle name="Normal 3 3 2 3 3 7 4 4" xfId="28347"/>
    <cellStyle name="Normal 3 3 2 3 3 7 5" xfId="28348"/>
    <cellStyle name="Normal 3 3 2 3 3 7 6" xfId="28349"/>
    <cellStyle name="Normal 3 3 2 3 3 7 7" xfId="28350"/>
    <cellStyle name="Normal 3 3 2 3 3 8" xfId="1784"/>
    <cellStyle name="Normal 3 3 2 3 3 8 2" xfId="28351"/>
    <cellStyle name="Normal 3 3 2 3 3 8 2 2" xfId="28352"/>
    <cellStyle name="Normal 3 3 2 3 3 8 2 2 2" xfId="28353"/>
    <cellStyle name="Normal 3 3 2 3 3 8 2 2 3" xfId="28354"/>
    <cellStyle name="Normal 3 3 2 3 3 8 2 2 4" xfId="28355"/>
    <cellStyle name="Normal 3 3 2 3 3 8 2 3" xfId="28356"/>
    <cellStyle name="Normal 3 3 2 3 3 8 2 4" xfId="28357"/>
    <cellStyle name="Normal 3 3 2 3 3 8 2 5" xfId="28358"/>
    <cellStyle name="Normal 3 3 2 3 3 8 3" xfId="28359"/>
    <cellStyle name="Normal 3 3 2 3 3 8 3 2" xfId="28360"/>
    <cellStyle name="Normal 3 3 2 3 3 8 3 3" xfId="28361"/>
    <cellStyle name="Normal 3 3 2 3 3 8 3 4" xfId="28362"/>
    <cellStyle name="Normal 3 3 2 3 3 8 4" xfId="28363"/>
    <cellStyle name="Normal 3 3 2 3 3 8 4 2" xfId="28364"/>
    <cellStyle name="Normal 3 3 2 3 3 8 4 3" xfId="28365"/>
    <cellStyle name="Normal 3 3 2 3 3 8 4 4" xfId="28366"/>
    <cellStyle name="Normal 3 3 2 3 3 8 5" xfId="28367"/>
    <cellStyle name="Normal 3 3 2 3 3 8 6" xfId="28368"/>
    <cellStyle name="Normal 3 3 2 3 3 8 7" xfId="28369"/>
    <cellStyle name="Normal 3 3 2 3 3 9" xfId="316"/>
    <cellStyle name="Normal 3 3 2 3 3 9 2" xfId="28370"/>
    <cellStyle name="Normal 3 3 2 3 3 9 2 2" xfId="28371"/>
    <cellStyle name="Normal 3 3 2 3 3 9 2 3" xfId="28372"/>
    <cellStyle name="Normal 3 3 2 3 3 9 2 4" xfId="28373"/>
    <cellStyle name="Normal 3 3 2 3 3 9 3" xfId="28374"/>
    <cellStyle name="Normal 3 3 2 3 3 9 3 2" xfId="28375"/>
    <cellStyle name="Normal 3 3 2 3 3 9 3 3" xfId="28376"/>
    <cellStyle name="Normal 3 3 2 3 3 9 3 4" xfId="28377"/>
    <cellStyle name="Normal 3 3 2 3 3 9 4" xfId="28378"/>
    <cellStyle name="Normal 3 3 2 3 3 9 5" xfId="28379"/>
    <cellStyle name="Normal 3 3 2 3 3 9 6" xfId="28380"/>
    <cellStyle name="Normal 3 3 2 3 4" xfId="159"/>
    <cellStyle name="Normal 3 3 2 3 4 10" xfId="28381"/>
    <cellStyle name="Normal 3 3 2 3 4 10 2" xfId="28382"/>
    <cellStyle name="Normal 3 3 2 3 4 10 3" xfId="28383"/>
    <cellStyle name="Normal 3 3 2 3 4 10 4" xfId="28384"/>
    <cellStyle name="Normal 3 3 2 3 4 11" xfId="28385"/>
    <cellStyle name="Normal 3 3 2 3 4 12" xfId="28386"/>
    <cellStyle name="Normal 3 3 2 3 4 13" xfId="28387"/>
    <cellStyle name="Normal 3 3 2 3 4 2" xfId="717"/>
    <cellStyle name="Normal 3 3 2 3 4 2 2" xfId="28388"/>
    <cellStyle name="Normal 3 3 2 3 4 2 2 2" xfId="28389"/>
    <cellStyle name="Normal 3 3 2 3 4 2 2 2 2" xfId="28390"/>
    <cellStyle name="Normal 3 3 2 3 4 2 2 2 3" xfId="28391"/>
    <cellStyle name="Normal 3 3 2 3 4 2 2 2 4" xfId="28392"/>
    <cellStyle name="Normal 3 3 2 3 4 2 2 3" xfId="28393"/>
    <cellStyle name="Normal 3 3 2 3 4 2 2 4" xfId="28394"/>
    <cellStyle name="Normal 3 3 2 3 4 2 2 5" xfId="28395"/>
    <cellStyle name="Normal 3 3 2 3 4 2 3" xfId="28396"/>
    <cellStyle name="Normal 3 3 2 3 4 2 3 2" xfId="28397"/>
    <cellStyle name="Normal 3 3 2 3 4 2 3 3" xfId="28398"/>
    <cellStyle name="Normal 3 3 2 3 4 2 3 4" xfId="28399"/>
    <cellStyle name="Normal 3 3 2 3 4 2 4" xfId="28400"/>
    <cellStyle name="Normal 3 3 2 3 4 2 4 2" xfId="28401"/>
    <cellStyle name="Normal 3 3 2 3 4 2 4 3" xfId="28402"/>
    <cellStyle name="Normal 3 3 2 3 4 2 4 4" xfId="28403"/>
    <cellStyle name="Normal 3 3 2 3 4 2 5" xfId="28404"/>
    <cellStyle name="Normal 3 3 2 3 4 2 6" xfId="28405"/>
    <cellStyle name="Normal 3 3 2 3 4 2 7" xfId="28406"/>
    <cellStyle name="Normal 3 3 2 3 4 3" xfId="939"/>
    <cellStyle name="Normal 3 3 2 3 4 3 2" xfId="28407"/>
    <cellStyle name="Normal 3 3 2 3 4 3 2 2" xfId="28408"/>
    <cellStyle name="Normal 3 3 2 3 4 3 2 2 2" xfId="28409"/>
    <cellStyle name="Normal 3 3 2 3 4 3 2 2 3" xfId="28410"/>
    <cellStyle name="Normal 3 3 2 3 4 3 2 2 4" xfId="28411"/>
    <cellStyle name="Normal 3 3 2 3 4 3 2 3" xfId="28412"/>
    <cellStyle name="Normal 3 3 2 3 4 3 2 4" xfId="28413"/>
    <cellStyle name="Normal 3 3 2 3 4 3 2 5" xfId="28414"/>
    <cellStyle name="Normal 3 3 2 3 4 3 3" xfId="28415"/>
    <cellStyle name="Normal 3 3 2 3 4 3 3 2" xfId="28416"/>
    <cellStyle name="Normal 3 3 2 3 4 3 3 3" xfId="28417"/>
    <cellStyle name="Normal 3 3 2 3 4 3 3 4" xfId="28418"/>
    <cellStyle name="Normal 3 3 2 3 4 3 4" xfId="28419"/>
    <cellStyle name="Normal 3 3 2 3 4 3 4 2" xfId="28420"/>
    <cellStyle name="Normal 3 3 2 3 4 3 4 3" xfId="28421"/>
    <cellStyle name="Normal 3 3 2 3 4 3 4 4" xfId="28422"/>
    <cellStyle name="Normal 3 3 2 3 4 3 5" xfId="28423"/>
    <cellStyle name="Normal 3 3 2 3 4 3 6" xfId="28424"/>
    <cellStyle name="Normal 3 3 2 3 4 3 7" xfId="28425"/>
    <cellStyle name="Normal 3 3 2 3 4 4" xfId="1266"/>
    <cellStyle name="Normal 3 3 2 3 4 4 2" xfId="28426"/>
    <cellStyle name="Normal 3 3 2 3 4 4 2 2" xfId="28427"/>
    <cellStyle name="Normal 3 3 2 3 4 4 2 2 2" xfId="28428"/>
    <cellStyle name="Normal 3 3 2 3 4 4 2 2 3" xfId="28429"/>
    <cellStyle name="Normal 3 3 2 3 4 4 2 2 4" xfId="28430"/>
    <cellStyle name="Normal 3 3 2 3 4 4 2 3" xfId="28431"/>
    <cellStyle name="Normal 3 3 2 3 4 4 2 4" xfId="28432"/>
    <cellStyle name="Normal 3 3 2 3 4 4 2 5" xfId="28433"/>
    <cellStyle name="Normal 3 3 2 3 4 4 3" xfId="28434"/>
    <cellStyle name="Normal 3 3 2 3 4 4 3 2" xfId="28435"/>
    <cellStyle name="Normal 3 3 2 3 4 4 3 3" xfId="28436"/>
    <cellStyle name="Normal 3 3 2 3 4 4 3 4" xfId="28437"/>
    <cellStyle name="Normal 3 3 2 3 4 4 4" xfId="28438"/>
    <cellStyle name="Normal 3 3 2 3 4 4 4 2" xfId="28439"/>
    <cellStyle name="Normal 3 3 2 3 4 4 4 3" xfId="28440"/>
    <cellStyle name="Normal 3 3 2 3 4 4 4 4" xfId="28441"/>
    <cellStyle name="Normal 3 3 2 3 4 4 5" xfId="28442"/>
    <cellStyle name="Normal 3 3 2 3 4 4 6" xfId="28443"/>
    <cellStyle name="Normal 3 3 2 3 4 4 7" xfId="28444"/>
    <cellStyle name="Normal 3 3 2 3 4 5" xfId="1593"/>
    <cellStyle name="Normal 3 3 2 3 4 5 2" xfId="28445"/>
    <cellStyle name="Normal 3 3 2 3 4 5 2 2" xfId="28446"/>
    <cellStyle name="Normal 3 3 2 3 4 5 2 2 2" xfId="28447"/>
    <cellStyle name="Normal 3 3 2 3 4 5 2 2 3" xfId="28448"/>
    <cellStyle name="Normal 3 3 2 3 4 5 2 2 4" xfId="28449"/>
    <cellStyle name="Normal 3 3 2 3 4 5 2 3" xfId="28450"/>
    <cellStyle name="Normal 3 3 2 3 4 5 2 4" xfId="28451"/>
    <cellStyle name="Normal 3 3 2 3 4 5 2 5" xfId="28452"/>
    <cellStyle name="Normal 3 3 2 3 4 5 3" xfId="28453"/>
    <cellStyle name="Normal 3 3 2 3 4 5 3 2" xfId="28454"/>
    <cellStyle name="Normal 3 3 2 3 4 5 3 3" xfId="28455"/>
    <cellStyle name="Normal 3 3 2 3 4 5 3 4" xfId="28456"/>
    <cellStyle name="Normal 3 3 2 3 4 5 4" xfId="28457"/>
    <cellStyle name="Normal 3 3 2 3 4 5 4 2" xfId="28458"/>
    <cellStyle name="Normal 3 3 2 3 4 5 4 3" xfId="28459"/>
    <cellStyle name="Normal 3 3 2 3 4 5 4 4" xfId="28460"/>
    <cellStyle name="Normal 3 3 2 3 4 5 5" xfId="28461"/>
    <cellStyle name="Normal 3 3 2 3 4 5 6" xfId="28462"/>
    <cellStyle name="Normal 3 3 2 3 4 5 7" xfId="28463"/>
    <cellStyle name="Normal 3 3 2 3 4 6" xfId="1815"/>
    <cellStyle name="Normal 3 3 2 3 4 6 2" xfId="28464"/>
    <cellStyle name="Normal 3 3 2 3 4 6 2 2" xfId="28465"/>
    <cellStyle name="Normal 3 3 2 3 4 6 2 2 2" xfId="28466"/>
    <cellStyle name="Normal 3 3 2 3 4 6 2 2 3" xfId="28467"/>
    <cellStyle name="Normal 3 3 2 3 4 6 2 2 4" xfId="28468"/>
    <cellStyle name="Normal 3 3 2 3 4 6 2 3" xfId="28469"/>
    <cellStyle name="Normal 3 3 2 3 4 6 2 4" xfId="28470"/>
    <cellStyle name="Normal 3 3 2 3 4 6 2 5" xfId="28471"/>
    <cellStyle name="Normal 3 3 2 3 4 6 3" xfId="28472"/>
    <cellStyle name="Normal 3 3 2 3 4 6 3 2" xfId="28473"/>
    <cellStyle name="Normal 3 3 2 3 4 6 3 3" xfId="28474"/>
    <cellStyle name="Normal 3 3 2 3 4 6 3 4" xfId="28475"/>
    <cellStyle name="Normal 3 3 2 3 4 6 4" xfId="28476"/>
    <cellStyle name="Normal 3 3 2 3 4 6 4 2" xfId="28477"/>
    <cellStyle name="Normal 3 3 2 3 4 6 4 3" xfId="28478"/>
    <cellStyle name="Normal 3 3 2 3 4 6 4 4" xfId="28479"/>
    <cellStyle name="Normal 3 3 2 3 4 6 5" xfId="28480"/>
    <cellStyle name="Normal 3 3 2 3 4 6 6" xfId="28481"/>
    <cellStyle name="Normal 3 3 2 3 4 6 7" xfId="28482"/>
    <cellStyle name="Normal 3 3 2 3 4 7" xfId="495"/>
    <cellStyle name="Normal 3 3 2 3 4 7 2" xfId="28483"/>
    <cellStyle name="Normal 3 3 2 3 4 7 2 2" xfId="28484"/>
    <cellStyle name="Normal 3 3 2 3 4 7 2 3" xfId="28485"/>
    <cellStyle name="Normal 3 3 2 3 4 7 2 4" xfId="28486"/>
    <cellStyle name="Normal 3 3 2 3 4 7 3" xfId="28487"/>
    <cellStyle name="Normal 3 3 2 3 4 7 3 2" xfId="28488"/>
    <cellStyle name="Normal 3 3 2 3 4 7 3 3" xfId="28489"/>
    <cellStyle name="Normal 3 3 2 3 4 7 3 4" xfId="28490"/>
    <cellStyle name="Normal 3 3 2 3 4 7 4" xfId="28491"/>
    <cellStyle name="Normal 3 3 2 3 4 7 5" xfId="28492"/>
    <cellStyle name="Normal 3 3 2 3 4 7 6" xfId="28493"/>
    <cellStyle name="Normal 3 3 2 3 4 8" xfId="28494"/>
    <cellStyle name="Normal 3 3 2 3 4 8 2" xfId="28495"/>
    <cellStyle name="Normal 3 3 2 3 4 8 2 2" xfId="28496"/>
    <cellStyle name="Normal 3 3 2 3 4 8 2 3" xfId="28497"/>
    <cellStyle name="Normal 3 3 2 3 4 8 2 4" xfId="28498"/>
    <cellStyle name="Normal 3 3 2 3 4 8 3" xfId="28499"/>
    <cellStyle name="Normal 3 3 2 3 4 8 4" xfId="28500"/>
    <cellStyle name="Normal 3 3 2 3 4 8 5" xfId="28501"/>
    <cellStyle name="Normal 3 3 2 3 4 9" xfId="28502"/>
    <cellStyle name="Normal 3 3 2 3 4 9 2" xfId="28503"/>
    <cellStyle name="Normal 3 3 2 3 4 9 3" xfId="28504"/>
    <cellStyle name="Normal 3 3 2 3 4 9 4" xfId="28505"/>
    <cellStyle name="Normal 3 3 2 3 5" xfId="390"/>
    <cellStyle name="Normal 3 3 2 3 5 2" xfId="1161"/>
    <cellStyle name="Normal 3 3 2 3 5 2 2" xfId="28506"/>
    <cellStyle name="Normal 3 3 2 3 5 2 2 2" xfId="28507"/>
    <cellStyle name="Normal 3 3 2 3 5 2 2 2 2" xfId="28508"/>
    <cellStyle name="Normal 3 3 2 3 5 2 2 2 3" xfId="28509"/>
    <cellStyle name="Normal 3 3 2 3 5 2 2 2 4" xfId="28510"/>
    <cellStyle name="Normal 3 3 2 3 5 2 2 3" xfId="28511"/>
    <cellStyle name="Normal 3 3 2 3 5 2 2 4" xfId="28512"/>
    <cellStyle name="Normal 3 3 2 3 5 2 2 5" xfId="28513"/>
    <cellStyle name="Normal 3 3 2 3 5 2 3" xfId="28514"/>
    <cellStyle name="Normal 3 3 2 3 5 2 3 2" xfId="28515"/>
    <cellStyle name="Normal 3 3 2 3 5 2 3 3" xfId="28516"/>
    <cellStyle name="Normal 3 3 2 3 5 2 3 4" xfId="28517"/>
    <cellStyle name="Normal 3 3 2 3 5 2 4" xfId="28518"/>
    <cellStyle name="Normal 3 3 2 3 5 2 4 2" xfId="28519"/>
    <cellStyle name="Normal 3 3 2 3 5 2 4 3" xfId="28520"/>
    <cellStyle name="Normal 3 3 2 3 5 2 4 4" xfId="28521"/>
    <cellStyle name="Normal 3 3 2 3 5 2 5" xfId="28522"/>
    <cellStyle name="Normal 3 3 2 3 5 2 6" xfId="28523"/>
    <cellStyle name="Normal 3 3 2 3 5 2 7" xfId="28524"/>
    <cellStyle name="Normal 3 3 2 3 5 3" xfId="1488"/>
    <cellStyle name="Normal 3 3 2 3 5 3 2" xfId="28525"/>
    <cellStyle name="Normal 3 3 2 3 5 3 2 2" xfId="28526"/>
    <cellStyle name="Normal 3 3 2 3 5 3 2 2 2" xfId="28527"/>
    <cellStyle name="Normal 3 3 2 3 5 3 2 2 3" xfId="28528"/>
    <cellStyle name="Normal 3 3 2 3 5 3 2 2 4" xfId="28529"/>
    <cellStyle name="Normal 3 3 2 3 5 3 2 3" xfId="28530"/>
    <cellStyle name="Normal 3 3 2 3 5 3 2 4" xfId="28531"/>
    <cellStyle name="Normal 3 3 2 3 5 3 2 5" xfId="28532"/>
    <cellStyle name="Normal 3 3 2 3 5 3 3" xfId="28533"/>
    <cellStyle name="Normal 3 3 2 3 5 3 3 2" xfId="28534"/>
    <cellStyle name="Normal 3 3 2 3 5 3 3 3" xfId="28535"/>
    <cellStyle name="Normal 3 3 2 3 5 3 3 4" xfId="28536"/>
    <cellStyle name="Normal 3 3 2 3 5 3 4" xfId="28537"/>
    <cellStyle name="Normal 3 3 2 3 5 3 4 2" xfId="28538"/>
    <cellStyle name="Normal 3 3 2 3 5 3 4 3" xfId="28539"/>
    <cellStyle name="Normal 3 3 2 3 5 3 4 4" xfId="28540"/>
    <cellStyle name="Normal 3 3 2 3 5 3 5" xfId="28541"/>
    <cellStyle name="Normal 3 3 2 3 5 3 6" xfId="28542"/>
    <cellStyle name="Normal 3 3 2 3 5 3 7" xfId="28543"/>
    <cellStyle name="Normal 3 3 2 3 5 4" xfId="28544"/>
    <cellStyle name="Normal 3 3 2 3 5 4 2" xfId="28545"/>
    <cellStyle name="Normal 3 3 2 3 5 4 2 2" xfId="28546"/>
    <cellStyle name="Normal 3 3 2 3 5 4 2 3" xfId="28547"/>
    <cellStyle name="Normal 3 3 2 3 5 4 2 4" xfId="28548"/>
    <cellStyle name="Normal 3 3 2 3 5 4 3" xfId="28549"/>
    <cellStyle name="Normal 3 3 2 3 5 4 3 2" xfId="28550"/>
    <cellStyle name="Normal 3 3 2 3 5 4 3 3" xfId="28551"/>
    <cellStyle name="Normal 3 3 2 3 5 4 3 4" xfId="28552"/>
    <cellStyle name="Normal 3 3 2 3 5 4 4" xfId="28553"/>
    <cellStyle name="Normal 3 3 2 3 5 4 5" xfId="28554"/>
    <cellStyle name="Normal 3 3 2 3 5 4 6" xfId="28555"/>
    <cellStyle name="Normal 3 3 2 3 5 5" xfId="28556"/>
    <cellStyle name="Normal 3 3 2 3 5 5 2" xfId="28557"/>
    <cellStyle name="Normal 3 3 2 3 5 5 3" xfId="28558"/>
    <cellStyle name="Normal 3 3 2 3 5 5 4" xfId="28559"/>
    <cellStyle name="Normal 3 3 2 3 5 6" xfId="28560"/>
    <cellStyle name="Normal 3 3 2 3 5 6 2" xfId="28561"/>
    <cellStyle name="Normal 3 3 2 3 5 6 3" xfId="28562"/>
    <cellStyle name="Normal 3 3 2 3 5 6 4" xfId="28563"/>
    <cellStyle name="Normal 3 3 2 3 5 7" xfId="28564"/>
    <cellStyle name="Normal 3 3 2 3 5 8" xfId="28565"/>
    <cellStyle name="Normal 3 3 2 3 5 9" xfId="28566"/>
    <cellStyle name="Normal 3 3 2 3 6" xfId="612"/>
    <cellStyle name="Normal 3 3 2 3 6 2" xfId="28567"/>
    <cellStyle name="Normal 3 3 2 3 6 2 2" xfId="28568"/>
    <cellStyle name="Normal 3 3 2 3 6 2 2 2" xfId="28569"/>
    <cellStyle name="Normal 3 3 2 3 6 2 2 3" xfId="28570"/>
    <cellStyle name="Normal 3 3 2 3 6 2 2 4" xfId="28571"/>
    <cellStyle name="Normal 3 3 2 3 6 2 3" xfId="28572"/>
    <cellStyle name="Normal 3 3 2 3 6 2 4" xfId="28573"/>
    <cellStyle name="Normal 3 3 2 3 6 2 5" xfId="28574"/>
    <cellStyle name="Normal 3 3 2 3 6 3" xfId="28575"/>
    <cellStyle name="Normal 3 3 2 3 6 3 2" xfId="28576"/>
    <cellStyle name="Normal 3 3 2 3 6 3 3" xfId="28577"/>
    <cellStyle name="Normal 3 3 2 3 6 3 4" xfId="28578"/>
    <cellStyle name="Normal 3 3 2 3 6 4" xfId="28579"/>
    <cellStyle name="Normal 3 3 2 3 6 4 2" xfId="28580"/>
    <cellStyle name="Normal 3 3 2 3 6 4 3" xfId="28581"/>
    <cellStyle name="Normal 3 3 2 3 6 4 4" xfId="28582"/>
    <cellStyle name="Normal 3 3 2 3 6 5" xfId="28583"/>
    <cellStyle name="Normal 3 3 2 3 6 6" xfId="28584"/>
    <cellStyle name="Normal 3 3 2 3 6 7" xfId="28585"/>
    <cellStyle name="Normal 3 3 2 3 7" xfId="834"/>
    <cellStyle name="Normal 3 3 2 3 7 2" xfId="28586"/>
    <cellStyle name="Normal 3 3 2 3 7 2 2" xfId="28587"/>
    <cellStyle name="Normal 3 3 2 3 7 2 2 2" xfId="28588"/>
    <cellStyle name="Normal 3 3 2 3 7 2 2 3" xfId="28589"/>
    <cellStyle name="Normal 3 3 2 3 7 2 2 4" xfId="28590"/>
    <cellStyle name="Normal 3 3 2 3 7 2 3" xfId="28591"/>
    <cellStyle name="Normal 3 3 2 3 7 2 4" xfId="28592"/>
    <cellStyle name="Normal 3 3 2 3 7 2 5" xfId="28593"/>
    <cellStyle name="Normal 3 3 2 3 7 3" xfId="28594"/>
    <cellStyle name="Normal 3 3 2 3 7 3 2" xfId="28595"/>
    <cellStyle name="Normal 3 3 2 3 7 3 3" xfId="28596"/>
    <cellStyle name="Normal 3 3 2 3 7 3 4" xfId="28597"/>
    <cellStyle name="Normal 3 3 2 3 7 4" xfId="28598"/>
    <cellStyle name="Normal 3 3 2 3 7 4 2" xfId="28599"/>
    <cellStyle name="Normal 3 3 2 3 7 4 3" xfId="28600"/>
    <cellStyle name="Normal 3 3 2 3 7 4 4" xfId="28601"/>
    <cellStyle name="Normal 3 3 2 3 7 5" xfId="28602"/>
    <cellStyle name="Normal 3 3 2 3 7 6" xfId="28603"/>
    <cellStyle name="Normal 3 3 2 3 7 7" xfId="28604"/>
    <cellStyle name="Normal 3 3 2 3 8" xfId="1044"/>
    <cellStyle name="Normal 3 3 2 3 8 2" xfId="28605"/>
    <cellStyle name="Normal 3 3 2 3 8 2 2" xfId="28606"/>
    <cellStyle name="Normal 3 3 2 3 8 2 2 2" xfId="28607"/>
    <cellStyle name="Normal 3 3 2 3 8 2 2 3" xfId="28608"/>
    <cellStyle name="Normal 3 3 2 3 8 2 2 4" xfId="28609"/>
    <cellStyle name="Normal 3 3 2 3 8 2 3" xfId="28610"/>
    <cellStyle name="Normal 3 3 2 3 8 2 4" xfId="28611"/>
    <cellStyle name="Normal 3 3 2 3 8 2 5" xfId="28612"/>
    <cellStyle name="Normal 3 3 2 3 8 3" xfId="28613"/>
    <cellStyle name="Normal 3 3 2 3 8 3 2" xfId="28614"/>
    <cellStyle name="Normal 3 3 2 3 8 3 3" xfId="28615"/>
    <cellStyle name="Normal 3 3 2 3 8 3 4" xfId="28616"/>
    <cellStyle name="Normal 3 3 2 3 8 4" xfId="28617"/>
    <cellStyle name="Normal 3 3 2 3 8 4 2" xfId="28618"/>
    <cellStyle name="Normal 3 3 2 3 8 4 3" xfId="28619"/>
    <cellStyle name="Normal 3 3 2 3 8 4 4" xfId="28620"/>
    <cellStyle name="Normal 3 3 2 3 8 5" xfId="28621"/>
    <cellStyle name="Normal 3 3 2 3 8 6" xfId="28622"/>
    <cellStyle name="Normal 3 3 2 3 8 7" xfId="28623"/>
    <cellStyle name="Normal 3 3 2 3 9" xfId="1371"/>
    <cellStyle name="Normal 3 3 2 3 9 2" xfId="28624"/>
    <cellStyle name="Normal 3 3 2 3 9 2 2" xfId="28625"/>
    <cellStyle name="Normal 3 3 2 3 9 2 2 2" xfId="28626"/>
    <cellStyle name="Normal 3 3 2 3 9 2 2 3" xfId="28627"/>
    <cellStyle name="Normal 3 3 2 3 9 2 2 4" xfId="28628"/>
    <cellStyle name="Normal 3 3 2 3 9 2 3" xfId="28629"/>
    <cellStyle name="Normal 3 3 2 3 9 2 4" xfId="28630"/>
    <cellStyle name="Normal 3 3 2 3 9 2 5" xfId="28631"/>
    <cellStyle name="Normal 3 3 2 3 9 3" xfId="28632"/>
    <cellStyle name="Normal 3 3 2 3 9 3 2" xfId="28633"/>
    <cellStyle name="Normal 3 3 2 3 9 3 3" xfId="28634"/>
    <cellStyle name="Normal 3 3 2 3 9 3 4" xfId="28635"/>
    <cellStyle name="Normal 3 3 2 3 9 4" xfId="28636"/>
    <cellStyle name="Normal 3 3 2 3 9 4 2" xfId="28637"/>
    <cellStyle name="Normal 3 3 2 3 9 4 3" xfId="28638"/>
    <cellStyle name="Normal 3 3 2 3 9 4 4" xfId="28639"/>
    <cellStyle name="Normal 3 3 2 3 9 5" xfId="28640"/>
    <cellStyle name="Normal 3 3 2 3 9 6" xfId="28641"/>
    <cellStyle name="Normal 3 3 2 3 9 7" xfId="28642"/>
    <cellStyle name="Normal 3 3 2 4" xfId="41"/>
    <cellStyle name="Normal 3 3 2 4 10" xfId="304"/>
    <cellStyle name="Normal 3 3 2 4 10 2" xfId="28643"/>
    <cellStyle name="Normal 3 3 2 4 10 2 2" xfId="28644"/>
    <cellStyle name="Normal 3 3 2 4 10 2 3" xfId="28645"/>
    <cellStyle name="Normal 3 3 2 4 10 2 4" xfId="28646"/>
    <cellStyle name="Normal 3 3 2 4 10 3" xfId="28647"/>
    <cellStyle name="Normal 3 3 2 4 10 3 2" xfId="28648"/>
    <cellStyle name="Normal 3 3 2 4 10 3 3" xfId="28649"/>
    <cellStyle name="Normal 3 3 2 4 10 3 4" xfId="28650"/>
    <cellStyle name="Normal 3 3 2 4 10 4" xfId="28651"/>
    <cellStyle name="Normal 3 3 2 4 10 5" xfId="28652"/>
    <cellStyle name="Normal 3 3 2 4 10 6" xfId="28653"/>
    <cellStyle name="Normal 3 3 2 4 11" xfId="28654"/>
    <cellStyle name="Normal 3 3 2 4 11 2" xfId="28655"/>
    <cellStyle name="Normal 3 3 2 4 11 2 2" xfId="28656"/>
    <cellStyle name="Normal 3 3 2 4 11 2 3" xfId="28657"/>
    <cellStyle name="Normal 3 3 2 4 11 2 4" xfId="28658"/>
    <cellStyle name="Normal 3 3 2 4 11 3" xfId="28659"/>
    <cellStyle name="Normal 3 3 2 4 11 4" xfId="28660"/>
    <cellStyle name="Normal 3 3 2 4 11 5" xfId="28661"/>
    <cellStyle name="Normal 3 3 2 4 12" xfId="28662"/>
    <cellStyle name="Normal 3 3 2 4 12 2" xfId="28663"/>
    <cellStyle name="Normal 3 3 2 4 12 3" xfId="28664"/>
    <cellStyle name="Normal 3 3 2 4 12 4" xfId="28665"/>
    <cellStyle name="Normal 3 3 2 4 13" xfId="28666"/>
    <cellStyle name="Normal 3 3 2 4 13 2" xfId="28667"/>
    <cellStyle name="Normal 3 3 2 4 13 3" xfId="28668"/>
    <cellStyle name="Normal 3 3 2 4 13 4" xfId="28669"/>
    <cellStyle name="Normal 3 3 2 4 14" xfId="28670"/>
    <cellStyle name="Normal 3 3 2 4 15" xfId="28671"/>
    <cellStyle name="Normal 3 3 2 4 16" xfId="28672"/>
    <cellStyle name="Normal 3 3 2 4 2" xfId="116"/>
    <cellStyle name="Normal 3 3 2 4 2 10" xfId="28673"/>
    <cellStyle name="Normal 3 3 2 4 2 10 2" xfId="28674"/>
    <cellStyle name="Normal 3 3 2 4 2 10 3" xfId="28675"/>
    <cellStyle name="Normal 3 3 2 4 2 10 4" xfId="28676"/>
    <cellStyle name="Normal 3 3 2 4 2 11" xfId="28677"/>
    <cellStyle name="Normal 3 3 2 4 2 12" xfId="28678"/>
    <cellStyle name="Normal 3 3 2 4 2 13" xfId="28679"/>
    <cellStyle name="Normal 3 3 2 4 2 2" xfId="674"/>
    <cellStyle name="Normal 3 3 2 4 2 2 2" xfId="28680"/>
    <cellStyle name="Normal 3 3 2 4 2 2 2 2" xfId="28681"/>
    <cellStyle name="Normal 3 3 2 4 2 2 2 2 2" xfId="28682"/>
    <cellStyle name="Normal 3 3 2 4 2 2 2 2 3" xfId="28683"/>
    <cellStyle name="Normal 3 3 2 4 2 2 2 2 4" xfId="28684"/>
    <cellStyle name="Normal 3 3 2 4 2 2 2 3" xfId="28685"/>
    <cellStyle name="Normal 3 3 2 4 2 2 2 4" xfId="28686"/>
    <cellStyle name="Normal 3 3 2 4 2 2 2 5" xfId="28687"/>
    <cellStyle name="Normal 3 3 2 4 2 2 3" xfId="28688"/>
    <cellStyle name="Normal 3 3 2 4 2 2 3 2" xfId="28689"/>
    <cellStyle name="Normal 3 3 2 4 2 2 3 3" xfId="28690"/>
    <cellStyle name="Normal 3 3 2 4 2 2 3 4" xfId="28691"/>
    <cellStyle name="Normal 3 3 2 4 2 2 4" xfId="28692"/>
    <cellStyle name="Normal 3 3 2 4 2 2 4 2" xfId="28693"/>
    <cellStyle name="Normal 3 3 2 4 2 2 4 3" xfId="28694"/>
    <cellStyle name="Normal 3 3 2 4 2 2 4 4" xfId="28695"/>
    <cellStyle name="Normal 3 3 2 4 2 2 5" xfId="28696"/>
    <cellStyle name="Normal 3 3 2 4 2 2 6" xfId="28697"/>
    <cellStyle name="Normal 3 3 2 4 2 2 7" xfId="28698"/>
    <cellStyle name="Normal 3 3 2 4 2 3" xfId="896"/>
    <cellStyle name="Normal 3 3 2 4 2 3 2" xfId="28699"/>
    <cellStyle name="Normal 3 3 2 4 2 3 2 2" xfId="28700"/>
    <cellStyle name="Normal 3 3 2 4 2 3 2 2 2" xfId="28701"/>
    <cellStyle name="Normal 3 3 2 4 2 3 2 2 3" xfId="28702"/>
    <cellStyle name="Normal 3 3 2 4 2 3 2 2 4" xfId="28703"/>
    <cellStyle name="Normal 3 3 2 4 2 3 2 3" xfId="28704"/>
    <cellStyle name="Normal 3 3 2 4 2 3 2 4" xfId="28705"/>
    <cellStyle name="Normal 3 3 2 4 2 3 2 5" xfId="28706"/>
    <cellStyle name="Normal 3 3 2 4 2 3 3" xfId="28707"/>
    <cellStyle name="Normal 3 3 2 4 2 3 3 2" xfId="28708"/>
    <cellStyle name="Normal 3 3 2 4 2 3 3 3" xfId="28709"/>
    <cellStyle name="Normal 3 3 2 4 2 3 3 4" xfId="28710"/>
    <cellStyle name="Normal 3 3 2 4 2 3 4" xfId="28711"/>
    <cellStyle name="Normal 3 3 2 4 2 3 4 2" xfId="28712"/>
    <cellStyle name="Normal 3 3 2 4 2 3 4 3" xfId="28713"/>
    <cellStyle name="Normal 3 3 2 4 2 3 4 4" xfId="28714"/>
    <cellStyle name="Normal 3 3 2 4 2 3 5" xfId="28715"/>
    <cellStyle name="Normal 3 3 2 4 2 3 6" xfId="28716"/>
    <cellStyle name="Normal 3 3 2 4 2 3 7" xfId="28717"/>
    <cellStyle name="Normal 3 3 2 4 2 4" xfId="1223"/>
    <cellStyle name="Normal 3 3 2 4 2 4 2" xfId="28718"/>
    <cellStyle name="Normal 3 3 2 4 2 4 2 2" xfId="28719"/>
    <cellStyle name="Normal 3 3 2 4 2 4 2 2 2" xfId="28720"/>
    <cellStyle name="Normal 3 3 2 4 2 4 2 2 3" xfId="28721"/>
    <cellStyle name="Normal 3 3 2 4 2 4 2 2 4" xfId="28722"/>
    <cellStyle name="Normal 3 3 2 4 2 4 2 3" xfId="28723"/>
    <cellStyle name="Normal 3 3 2 4 2 4 2 4" xfId="28724"/>
    <cellStyle name="Normal 3 3 2 4 2 4 2 5" xfId="28725"/>
    <cellStyle name="Normal 3 3 2 4 2 4 3" xfId="28726"/>
    <cellStyle name="Normal 3 3 2 4 2 4 3 2" xfId="28727"/>
    <cellStyle name="Normal 3 3 2 4 2 4 3 3" xfId="28728"/>
    <cellStyle name="Normal 3 3 2 4 2 4 3 4" xfId="28729"/>
    <cellStyle name="Normal 3 3 2 4 2 4 4" xfId="28730"/>
    <cellStyle name="Normal 3 3 2 4 2 4 4 2" xfId="28731"/>
    <cellStyle name="Normal 3 3 2 4 2 4 4 3" xfId="28732"/>
    <cellStyle name="Normal 3 3 2 4 2 4 4 4" xfId="28733"/>
    <cellStyle name="Normal 3 3 2 4 2 4 5" xfId="28734"/>
    <cellStyle name="Normal 3 3 2 4 2 4 6" xfId="28735"/>
    <cellStyle name="Normal 3 3 2 4 2 4 7" xfId="28736"/>
    <cellStyle name="Normal 3 3 2 4 2 5" xfId="1550"/>
    <cellStyle name="Normal 3 3 2 4 2 5 2" xfId="28737"/>
    <cellStyle name="Normal 3 3 2 4 2 5 2 2" xfId="28738"/>
    <cellStyle name="Normal 3 3 2 4 2 5 2 2 2" xfId="28739"/>
    <cellStyle name="Normal 3 3 2 4 2 5 2 2 3" xfId="28740"/>
    <cellStyle name="Normal 3 3 2 4 2 5 2 2 4" xfId="28741"/>
    <cellStyle name="Normal 3 3 2 4 2 5 2 3" xfId="28742"/>
    <cellStyle name="Normal 3 3 2 4 2 5 2 4" xfId="28743"/>
    <cellStyle name="Normal 3 3 2 4 2 5 2 5" xfId="28744"/>
    <cellStyle name="Normal 3 3 2 4 2 5 3" xfId="28745"/>
    <cellStyle name="Normal 3 3 2 4 2 5 3 2" xfId="28746"/>
    <cellStyle name="Normal 3 3 2 4 2 5 3 3" xfId="28747"/>
    <cellStyle name="Normal 3 3 2 4 2 5 3 4" xfId="28748"/>
    <cellStyle name="Normal 3 3 2 4 2 5 4" xfId="28749"/>
    <cellStyle name="Normal 3 3 2 4 2 5 4 2" xfId="28750"/>
    <cellStyle name="Normal 3 3 2 4 2 5 4 3" xfId="28751"/>
    <cellStyle name="Normal 3 3 2 4 2 5 4 4" xfId="28752"/>
    <cellStyle name="Normal 3 3 2 4 2 5 5" xfId="28753"/>
    <cellStyle name="Normal 3 3 2 4 2 5 6" xfId="28754"/>
    <cellStyle name="Normal 3 3 2 4 2 5 7" xfId="28755"/>
    <cellStyle name="Normal 3 3 2 4 2 6" xfId="1772"/>
    <cellStyle name="Normal 3 3 2 4 2 6 2" xfId="28756"/>
    <cellStyle name="Normal 3 3 2 4 2 6 2 2" xfId="28757"/>
    <cellStyle name="Normal 3 3 2 4 2 6 2 2 2" xfId="28758"/>
    <cellStyle name="Normal 3 3 2 4 2 6 2 2 3" xfId="28759"/>
    <cellStyle name="Normal 3 3 2 4 2 6 2 2 4" xfId="28760"/>
    <cellStyle name="Normal 3 3 2 4 2 6 2 3" xfId="28761"/>
    <cellStyle name="Normal 3 3 2 4 2 6 2 4" xfId="28762"/>
    <cellStyle name="Normal 3 3 2 4 2 6 2 5" xfId="28763"/>
    <cellStyle name="Normal 3 3 2 4 2 6 3" xfId="28764"/>
    <cellStyle name="Normal 3 3 2 4 2 6 3 2" xfId="28765"/>
    <cellStyle name="Normal 3 3 2 4 2 6 3 3" xfId="28766"/>
    <cellStyle name="Normal 3 3 2 4 2 6 3 4" xfId="28767"/>
    <cellStyle name="Normal 3 3 2 4 2 6 4" xfId="28768"/>
    <cellStyle name="Normal 3 3 2 4 2 6 4 2" xfId="28769"/>
    <cellStyle name="Normal 3 3 2 4 2 6 4 3" xfId="28770"/>
    <cellStyle name="Normal 3 3 2 4 2 6 4 4" xfId="28771"/>
    <cellStyle name="Normal 3 3 2 4 2 6 5" xfId="28772"/>
    <cellStyle name="Normal 3 3 2 4 2 6 6" xfId="28773"/>
    <cellStyle name="Normal 3 3 2 4 2 6 7" xfId="28774"/>
    <cellStyle name="Normal 3 3 2 4 2 7" xfId="452"/>
    <cellStyle name="Normal 3 3 2 4 2 7 2" xfId="28775"/>
    <cellStyle name="Normal 3 3 2 4 2 7 2 2" xfId="28776"/>
    <cellStyle name="Normal 3 3 2 4 2 7 2 3" xfId="28777"/>
    <cellStyle name="Normal 3 3 2 4 2 7 2 4" xfId="28778"/>
    <cellStyle name="Normal 3 3 2 4 2 7 3" xfId="28779"/>
    <cellStyle name="Normal 3 3 2 4 2 7 3 2" xfId="28780"/>
    <cellStyle name="Normal 3 3 2 4 2 7 3 3" xfId="28781"/>
    <cellStyle name="Normal 3 3 2 4 2 7 3 4" xfId="28782"/>
    <cellStyle name="Normal 3 3 2 4 2 7 4" xfId="28783"/>
    <cellStyle name="Normal 3 3 2 4 2 7 5" xfId="28784"/>
    <cellStyle name="Normal 3 3 2 4 2 7 6" xfId="28785"/>
    <cellStyle name="Normal 3 3 2 4 2 8" xfId="28786"/>
    <cellStyle name="Normal 3 3 2 4 2 8 2" xfId="28787"/>
    <cellStyle name="Normal 3 3 2 4 2 8 2 2" xfId="28788"/>
    <cellStyle name="Normal 3 3 2 4 2 8 2 3" xfId="28789"/>
    <cellStyle name="Normal 3 3 2 4 2 8 2 4" xfId="28790"/>
    <cellStyle name="Normal 3 3 2 4 2 8 3" xfId="28791"/>
    <cellStyle name="Normal 3 3 2 4 2 8 4" xfId="28792"/>
    <cellStyle name="Normal 3 3 2 4 2 8 5" xfId="28793"/>
    <cellStyle name="Normal 3 3 2 4 2 9" xfId="28794"/>
    <cellStyle name="Normal 3 3 2 4 2 9 2" xfId="28795"/>
    <cellStyle name="Normal 3 3 2 4 2 9 3" xfId="28796"/>
    <cellStyle name="Normal 3 3 2 4 2 9 4" xfId="28797"/>
    <cellStyle name="Normal 3 3 2 4 3" xfId="190"/>
    <cellStyle name="Normal 3 3 2 4 3 10" xfId="28798"/>
    <cellStyle name="Normal 3 3 2 4 3 10 2" xfId="28799"/>
    <cellStyle name="Normal 3 3 2 4 3 10 3" xfId="28800"/>
    <cellStyle name="Normal 3 3 2 4 3 10 4" xfId="28801"/>
    <cellStyle name="Normal 3 3 2 4 3 11" xfId="28802"/>
    <cellStyle name="Normal 3 3 2 4 3 12" xfId="28803"/>
    <cellStyle name="Normal 3 3 2 4 3 13" xfId="28804"/>
    <cellStyle name="Normal 3 3 2 4 3 2" xfId="748"/>
    <cellStyle name="Normal 3 3 2 4 3 2 2" xfId="28805"/>
    <cellStyle name="Normal 3 3 2 4 3 2 2 2" xfId="28806"/>
    <cellStyle name="Normal 3 3 2 4 3 2 2 2 2" xfId="28807"/>
    <cellStyle name="Normal 3 3 2 4 3 2 2 2 3" xfId="28808"/>
    <cellStyle name="Normal 3 3 2 4 3 2 2 2 4" xfId="28809"/>
    <cellStyle name="Normal 3 3 2 4 3 2 2 3" xfId="28810"/>
    <cellStyle name="Normal 3 3 2 4 3 2 2 4" xfId="28811"/>
    <cellStyle name="Normal 3 3 2 4 3 2 2 5" xfId="28812"/>
    <cellStyle name="Normal 3 3 2 4 3 2 3" xfId="28813"/>
    <cellStyle name="Normal 3 3 2 4 3 2 3 2" xfId="28814"/>
    <cellStyle name="Normal 3 3 2 4 3 2 3 3" xfId="28815"/>
    <cellStyle name="Normal 3 3 2 4 3 2 3 4" xfId="28816"/>
    <cellStyle name="Normal 3 3 2 4 3 2 4" xfId="28817"/>
    <cellStyle name="Normal 3 3 2 4 3 2 4 2" xfId="28818"/>
    <cellStyle name="Normal 3 3 2 4 3 2 4 3" xfId="28819"/>
    <cellStyle name="Normal 3 3 2 4 3 2 4 4" xfId="28820"/>
    <cellStyle name="Normal 3 3 2 4 3 2 5" xfId="28821"/>
    <cellStyle name="Normal 3 3 2 4 3 2 6" xfId="28822"/>
    <cellStyle name="Normal 3 3 2 4 3 2 7" xfId="28823"/>
    <cellStyle name="Normal 3 3 2 4 3 3" xfId="970"/>
    <cellStyle name="Normal 3 3 2 4 3 3 2" xfId="28824"/>
    <cellStyle name="Normal 3 3 2 4 3 3 2 2" xfId="28825"/>
    <cellStyle name="Normal 3 3 2 4 3 3 2 2 2" xfId="28826"/>
    <cellStyle name="Normal 3 3 2 4 3 3 2 2 3" xfId="28827"/>
    <cellStyle name="Normal 3 3 2 4 3 3 2 2 4" xfId="28828"/>
    <cellStyle name="Normal 3 3 2 4 3 3 2 3" xfId="28829"/>
    <cellStyle name="Normal 3 3 2 4 3 3 2 4" xfId="28830"/>
    <cellStyle name="Normal 3 3 2 4 3 3 2 5" xfId="28831"/>
    <cellStyle name="Normal 3 3 2 4 3 3 3" xfId="28832"/>
    <cellStyle name="Normal 3 3 2 4 3 3 3 2" xfId="28833"/>
    <cellStyle name="Normal 3 3 2 4 3 3 3 3" xfId="28834"/>
    <cellStyle name="Normal 3 3 2 4 3 3 3 4" xfId="28835"/>
    <cellStyle name="Normal 3 3 2 4 3 3 4" xfId="28836"/>
    <cellStyle name="Normal 3 3 2 4 3 3 4 2" xfId="28837"/>
    <cellStyle name="Normal 3 3 2 4 3 3 4 3" xfId="28838"/>
    <cellStyle name="Normal 3 3 2 4 3 3 4 4" xfId="28839"/>
    <cellStyle name="Normal 3 3 2 4 3 3 5" xfId="28840"/>
    <cellStyle name="Normal 3 3 2 4 3 3 6" xfId="28841"/>
    <cellStyle name="Normal 3 3 2 4 3 3 7" xfId="28842"/>
    <cellStyle name="Normal 3 3 2 4 3 4" xfId="1297"/>
    <cellStyle name="Normal 3 3 2 4 3 4 2" xfId="28843"/>
    <cellStyle name="Normal 3 3 2 4 3 4 2 2" xfId="28844"/>
    <cellStyle name="Normal 3 3 2 4 3 4 2 2 2" xfId="28845"/>
    <cellStyle name="Normal 3 3 2 4 3 4 2 2 3" xfId="28846"/>
    <cellStyle name="Normal 3 3 2 4 3 4 2 2 4" xfId="28847"/>
    <cellStyle name="Normal 3 3 2 4 3 4 2 3" xfId="28848"/>
    <cellStyle name="Normal 3 3 2 4 3 4 2 4" xfId="28849"/>
    <cellStyle name="Normal 3 3 2 4 3 4 2 5" xfId="28850"/>
    <cellStyle name="Normal 3 3 2 4 3 4 3" xfId="28851"/>
    <cellStyle name="Normal 3 3 2 4 3 4 3 2" xfId="28852"/>
    <cellStyle name="Normal 3 3 2 4 3 4 3 3" xfId="28853"/>
    <cellStyle name="Normal 3 3 2 4 3 4 3 4" xfId="28854"/>
    <cellStyle name="Normal 3 3 2 4 3 4 4" xfId="28855"/>
    <cellStyle name="Normal 3 3 2 4 3 4 4 2" xfId="28856"/>
    <cellStyle name="Normal 3 3 2 4 3 4 4 3" xfId="28857"/>
    <cellStyle name="Normal 3 3 2 4 3 4 4 4" xfId="28858"/>
    <cellStyle name="Normal 3 3 2 4 3 4 5" xfId="28859"/>
    <cellStyle name="Normal 3 3 2 4 3 4 6" xfId="28860"/>
    <cellStyle name="Normal 3 3 2 4 3 4 7" xfId="28861"/>
    <cellStyle name="Normal 3 3 2 4 3 5" xfId="1624"/>
    <cellStyle name="Normal 3 3 2 4 3 5 2" xfId="28862"/>
    <cellStyle name="Normal 3 3 2 4 3 5 2 2" xfId="28863"/>
    <cellStyle name="Normal 3 3 2 4 3 5 2 2 2" xfId="28864"/>
    <cellStyle name="Normal 3 3 2 4 3 5 2 2 3" xfId="28865"/>
    <cellStyle name="Normal 3 3 2 4 3 5 2 2 4" xfId="28866"/>
    <cellStyle name="Normal 3 3 2 4 3 5 2 3" xfId="28867"/>
    <cellStyle name="Normal 3 3 2 4 3 5 2 4" xfId="28868"/>
    <cellStyle name="Normal 3 3 2 4 3 5 2 5" xfId="28869"/>
    <cellStyle name="Normal 3 3 2 4 3 5 3" xfId="28870"/>
    <cellStyle name="Normal 3 3 2 4 3 5 3 2" xfId="28871"/>
    <cellStyle name="Normal 3 3 2 4 3 5 3 3" xfId="28872"/>
    <cellStyle name="Normal 3 3 2 4 3 5 3 4" xfId="28873"/>
    <cellStyle name="Normal 3 3 2 4 3 5 4" xfId="28874"/>
    <cellStyle name="Normal 3 3 2 4 3 5 4 2" xfId="28875"/>
    <cellStyle name="Normal 3 3 2 4 3 5 4 3" xfId="28876"/>
    <cellStyle name="Normal 3 3 2 4 3 5 4 4" xfId="28877"/>
    <cellStyle name="Normal 3 3 2 4 3 5 5" xfId="28878"/>
    <cellStyle name="Normal 3 3 2 4 3 5 6" xfId="28879"/>
    <cellStyle name="Normal 3 3 2 4 3 5 7" xfId="28880"/>
    <cellStyle name="Normal 3 3 2 4 3 6" xfId="1846"/>
    <cellStyle name="Normal 3 3 2 4 3 6 2" xfId="28881"/>
    <cellStyle name="Normal 3 3 2 4 3 6 2 2" xfId="28882"/>
    <cellStyle name="Normal 3 3 2 4 3 6 2 2 2" xfId="28883"/>
    <cellStyle name="Normal 3 3 2 4 3 6 2 2 3" xfId="28884"/>
    <cellStyle name="Normal 3 3 2 4 3 6 2 2 4" xfId="28885"/>
    <cellStyle name="Normal 3 3 2 4 3 6 2 3" xfId="28886"/>
    <cellStyle name="Normal 3 3 2 4 3 6 2 4" xfId="28887"/>
    <cellStyle name="Normal 3 3 2 4 3 6 2 5" xfId="28888"/>
    <cellStyle name="Normal 3 3 2 4 3 6 3" xfId="28889"/>
    <cellStyle name="Normal 3 3 2 4 3 6 3 2" xfId="28890"/>
    <cellStyle name="Normal 3 3 2 4 3 6 3 3" xfId="28891"/>
    <cellStyle name="Normal 3 3 2 4 3 6 3 4" xfId="28892"/>
    <cellStyle name="Normal 3 3 2 4 3 6 4" xfId="28893"/>
    <cellStyle name="Normal 3 3 2 4 3 6 4 2" xfId="28894"/>
    <cellStyle name="Normal 3 3 2 4 3 6 4 3" xfId="28895"/>
    <cellStyle name="Normal 3 3 2 4 3 6 4 4" xfId="28896"/>
    <cellStyle name="Normal 3 3 2 4 3 6 5" xfId="28897"/>
    <cellStyle name="Normal 3 3 2 4 3 6 6" xfId="28898"/>
    <cellStyle name="Normal 3 3 2 4 3 6 7" xfId="28899"/>
    <cellStyle name="Normal 3 3 2 4 3 7" xfId="526"/>
    <cellStyle name="Normal 3 3 2 4 3 7 2" xfId="28900"/>
    <cellStyle name="Normal 3 3 2 4 3 7 2 2" xfId="28901"/>
    <cellStyle name="Normal 3 3 2 4 3 7 2 3" xfId="28902"/>
    <cellStyle name="Normal 3 3 2 4 3 7 2 4" xfId="28903"/>
    <cellStyle name="Normal 3 3 2 4 3 7 3" xfId="28904"/>
    <cellStyle name="Normal 3 3 2 4 3 7 3 2" xfId="28905"/>
    <cellStyle name="Normal 3 3 2 4 3 7 3 3" xfId="28906"/>
    <cellStyle name="Normal 3 3 2 4 3 7 3 4" xfId="28907"/>
    <cellStyle name="Normal 3 3 2 4 3 7 4" xfId="28908"/>
    <cellStyle name="Normal 3 3 2 4 3 7 5" xfId="28909"/>
    <cellStyle name="Normal 3 3 2 4 3 7 6" xfId="28910"/>
    <cellStyle name="Normal 3 3 2 4 3 8" xfId="28911"/>
    <cellStyle name="Normal 3 3 2 4 3 8 2" xfId="28912"/>
    <cellStyle name="Normal 3 3 2 4 3 8 2 2" xfId="28913"/>
    <cellStyle name="Normal 3 3 2 4 3 8 2 3" xfId="28914"/>
    <cellStyle name="Normal 3 3 2 4 3 8 2 4" xfId="28915"/>
    <cellStyle name="Normal 3 3 2 4 3 8 3" xfId="28916"/>
    <cellStyle name="Normal 3 3 2 4 3 8 4" xfId="28917"/>
    <cellStyle name="Normal 3 3 2 4 3 8 5" xfId="28918"/>
    <cellStyle name="Normal 3 3 2 4 3 9" xfId="28919"/>
    <cellStyle name="Normal 3 3 2 4 3 9 2" xfId="28920"/>
    <cellStyle name="Normal 3 3 2 4 3 9 3" xfId="28921"/>
    <cellStyle name="Normal 3 3 2 4 3 9 4" xfId="28922"/>
    <cellStyle name="Normal 3 3 2 4 4" xfId="378"/>
    <cellStyle name="Normal 3 3 2 4 4 2" xfId="1149"/>
    <cellStyle name="Normal 3 3 2 4 4 2 2" xfId="28923"/>
    <cellStyle name="Normal 3 3 2 4 4 2 2 2" xfId="28924"/>
    <cellStyle name="Normal 3 3 2 4 4 2 2 2 2" xfId="28925"/>
    <cellStyle name="Normal 3 3 2 4 4 2 2 2 3" xfId="28926"/>
    <cellStyle name="Normal 3 3 2 4 4 2 2 2 4" xfId="28927"/>
    <cellStyle name="Normal 3 3 2 4 4 2 2 3" xfId="28928"/>
    <cellStyle name="Normal 3 3 2 4 4 2 2 4" xfId="28929"/>
    <cellStyle name="Normal 3 3 2 4 4 2 2 5" xfId="28930"/>
    <cellStyle name="Normal 3 3 2 4 4 2 3" xfId="28931"/>
    <cellStyle name="Normal 3 3 2 4 4 2 3 2" xfId="28932"/>
    <cellStyle name="Normal 3 3 2 4 4 2 3 3" xfId="28933"/>
    <cellStyle name="Normal 3 3 2 4 4 2 3 4" xfId="28934"/>
    <cellStyle name="Normal 3 3 2 4 4 2 4" xfId="28935"/>
    <cellStyle name="Normal 3 3 2 4 4 2 4 2" xfId="28936"/>
    <cellStyle name="Normal 3 3 2 4 4 2 4 3" xfId="28937"/>
    <cellStyle name="Normal 3 3 2 4 4 2 4 4" xfId="28938"/>
    <cellStyle name="Normal 3 3 2 4 4 2 5" xfId="28939"/>
    <cellStyle name="Normal 3 3 2 4 4 2 6" xfId="28940"/>
    <cellStyle name="Normal 3 3 2 4 4 2 7" xfId="28941"/>
    <cellStyle name="Normal 3 3 2 4 4 3" xfId="1476"/>
    <cellStyle name="Normal 3 3 2 4 4 3 2" xfId="28942"/>
    <cellStyle name="Normal 3 3 2 4 4 3 2 2" xfId="28943"/>
    <cellStyle name="Normal 3 3 2 4 4 3 2 2 2" xfId="28944"/>
    <cellStyle name="Normal 3 3 2 4 4 3 2 2 3" xfId="28945"/>
    <cellStyle name="Normal 3 3 2 4 4 3 2 2 4" xfId="28946"/>
    <cellStyle name="Normal 3 3 2 4 4 3 2 3" xfId="28947"/>
    <cellStyle name="Normal 3 3 2 4 4 3 2 4" xfId="28948"/>
    <cellStyle name="Normal 3 3 2 4 4 3 2 5" xfId="28949"/>
    <cellStyle name="Normal 3 3 2 4 4 3 3" xfId="28950"/>
    <cellStyle name="Normal 3 3 2 4 4 3 3 2" xfId="28951"/>
    <cellStyle name="Normal 3 3 2 4 4 3 3 3" xfId="28952"/>
    <cellStyle name="Normal 3 3 2 4 4 3 3 4" xfId="28953"/>
    <cellStyle name="Normal 3 3 2 4 4 3 4" xfId="28954"/>
    <cellStyle name="Normal 3 3 2 4 4 3 4 2" xfId="28955"/>
    <cellStyle name="Normal 3 3 2 4 4 3 4 3" xfId="28956"/>
    <cellStyle name="Normal 3 3 2 4 4 3 4 4" xfId="28957"/>
    <cellStyle name="Normal 3 3 2 4 4 3 5" xfId="28958"/>
    <cellStyle name="Normal 3 3 2 4 4 3 6" xfId="28959"/>
    <cellStyle name="Normal 3 3 2 4 4 3 7" xfId="28960"/>
    <cellStyle name="Normal 3 3 2 4 4 4" xfId="28961"/>
    <cellStyle name="Normal 3 3 2 4 4 4 2" xfId="28962"/>
    <cellStyle name="Normal 3 3 2 4 4 4 2 2" xfId="28963"/>
    <cellStyle name="Normal 3 3 2 4 4 4 2 3" xfId="28964"/>
    <cellStyle name="Normal 3 3 2 4 4 4 2 4" xfId="28965"/>
    <cellStyle name="Normal 3 3 2 4 4 4 3" xfId="28966"/>
    <cellStyle name="Normal 3 3 2 4 4 4 3 2" xfId="28967"/>
    <cellStyle name="Normal 3 3 2 4 4 4 3 3" xfId="28968"/>
    <cellStyle name="Normal 3 3 2 4 4 4 3 4" xfId="28969"/>
    <cellStyle name="Normal 3 3 2 4 4 4 4" xfId="28970"/>
    <cellStyle name="Normal 3 3 2 4 4 4 5" xfId="28971"/>
    <cellStyle name="Normal 3 3 2 4 4 4 6" xfId="28972"/>
    <cellStyle name="Normal 3 3 2 4 4 5" xfId="28973"/>
    <cellStyle name="Normal 3 3 2 4 4 5 2" xfId="28974"/>
    <cellStyle name="Normal 3 3 2 4 4 5 3" xfId="28975"/>
    <cellStyle name="Normal 3 3 2 4 4 5 4" xfId="28976"/>
    <cellStyle name="Normal 3 3 2 4 4 6" xfId="28977"/>
    <cellStyle name="Normal 3 3 2 4 4 6 2" xfId="28978"/>
    <cellStyle name="Normal 3 3 2 4 4 6 3" xfId="28979"/>
    <cellStyle name="Normal 3 3 2 4 4 6 4" xfId="28980"/>
    <cellStyle name="Normal 3 3 2 4 4 7" xfId="28981"/>
    <cellStyle name="Normal 3 3 2 4 4 8" xfId="28982"/>
    <cellStyle name="Normal 3 3 2 4 4 9" xfId="28983"/>
    <cellStyle name="Normal 3 3 2 4 5" xfId="600"/>
    <cellStyle name="Normal 3 3 2 4 5 2" xfId="28984"/>
    <cellStyle name="Normal 3 3 2 4 5 2 2" xfId="28985"/>
    <cellStyle name="Normal 3 3 2 4 5 2 2 2" xfId="28986"/>
    <cellStyle name="Normal 3 3 2 4 5 2 2 3" xfId="28987"/>
    <cellStyle name="Normal 3 3 2 4 5 2 2 4" xfId="28988"/>
    <cellStyle name="Normal 3 3 2 4 5 2 3" xfId="28989"/>
    <cellStyle name="Normal 3 3 2 4 5 2 4" xfId="28990"/>
    <cellStyle name="Normal 3 3 2 4 5 2 5" xfId="28991"/>
    <cellStyle name="Normal 3 3 2 4 5 3" xfId="28992"/>
    <cellStyle name="Normal 3 3 2 4 5 3 2" xfId="28993"/>
    <cellStyle name="Normal 3 3 2 4 5 3 3" xfId="28994"/>
    <cellStyle name="Normal 3 3 2 4 5 3 4" xfId="28995"/>
    <cellStyle name="Normal 3 3 2 4 5 4" xfId="28996"/>
    <cellStyle name="Normal 3 3 2 4 5 4 2" xfId="28997"/>
    <cellStyle name="Normal 3 3 2 4 5 4 3" xfId="28998"/>
    <cellStyle name="Normal 3 3 2 4 5 4 4" xfId="28999"/>
    <cellStyle name="Normal 3 3 2 4 5 5" xfId="29000"/>
    <cellStyle name="Normal 3 3 2 4 5 6" xfId="29001"/>
    <cellStyle name="Normal 3 3 2 4 5 7" xfId="29002"/>
    <cellStyle name="Normal 3 3 2 4 6" xfId="822"/>
    <cellStyle name="Normal 3 3 2 4 6 2" xfId="29003"/>
    <cellStyle name="Normal 3 3 2 4 6 2 2" xfId="29004"/>
    <cellStyle name="Normal 3 3 2 4 6 2 2 2" xfId="29005"/>
    <cellStyle name="Normal 3 3 2 4 6 2 2 3" xfId="29006"/>
    <cellStyle name="Normal 3 3 2 4 6 2 2 4" xfId="29007"/>
    <cellStyle name="Normal 3 3 2 4 6 2 3" xfId="29008"/>
    <cellStyle name="Normal 3 3 2 4 6 2 4" xfId="29009"/>
    <cellStyle name="Normal 3 3 2 4 6 2 5" xfId="29010"/>
    <cellStyle name="Normal 3 3 2 4 6 3" xfId="29011"/>
    <cellStyle name="Normal 3 3 2 4 6 3 2" xfId="29012"/>
    <cellStyle name="Normal 3 3 2 4 6 3 3" xfId="29013"/>
    <cellStyle name="Normal 3 3 2 4 6 3 4" xfId="29014"/>
    <cellStyle name="Normal 3 3 2 4 6 4" xfId="29015"/>
    <cellStyle name="Normal 3 3 2 4 6 4 2" xfId="29016"/>
    <cellStyle name="Normal 3 3 2 4 6 4 3" xfId="29017"/>
    <cellStyle name="Normal 3 3 2 4 6 4 4" xfId="29018"/>
    <cellStyle name="Normal 3 3 2 4 6 5" xfId="29019"/>
    <cellStyle name="Normal 3 3 2 4 6 6" xfId="29020"/>
    <cellStyle name="Normal 3 3 2 4 6 7" xfId="29021"/>
    <cellStyle name="Normal 3 3 2 4 7" xfId="1075"/>
    <cellStyle name="Normal 3 3 2 4 7 2" xfId="29022"/>
    <cellStyle name="Normal 3 3 2 4 7 2 2" xfId="29023"/>
    <cellStyle name="Normal 3 3 2 4 7 2 2 2" xfId="29024"/>
    <cellStyle name="Normal 3 3 2 4 7 2 2 3" xfId="29025"/>
    <cellStyle name="Normal 3 3 2 4 7 2 2 4" xfId="29026"/>
    <cellStyle name="Normal 3 3 2 4 7 2 3" xfId="29027"/>
    <cellStyle name="Normal 3 3 2 4 7 2 4" xfId="29028"/>
    <cellStyle name="Normal 3 3 2 4 7 2 5" xfId="29029"/>
    <cellStyle name="Normal 3 3 2 4 7 3" xfId="29030"/>
    <cellStyle name="Normal 3 3 2 4 7 3 2" xfId="29031"/>
    <cellStyle name="Normal 3 3 2 4 7 3 3" xfId="29032"/>
    <cellStyle name="Normal 3 3 2 4 7 3 4" xfId="29033"/>
    <cellStyle name="Normal 3 3 2 4 7 4" xfId="29034"/>
    <cellStyle name="Normal 3 3 2 4 7 4 2" xfId="29035"/>
    <cellStyle name="Normal 3 3 2 4 7 4 3" xfId="29036"/>
    <cellStyle name="Normal 3 3 2 4 7 4 4" xfId="29037"/>
    <cellStyle name="Normal 3 3 2 4 7 5" xfId="29038"/>
    <cellStyle name="Normal 3 3 2 4 7 6" xfId="29039"/>
    <cellStyle name="Normal 3 3 2 4 7 7" xfId="29040"/>
    <cellStyle name="Normal 3 3 2 4 8" xfId="1402"/>
    <cellStyle name="Normal 3 3 2 4 8 2" xfId="29041"/>
    <cellStyle name="Normal 3 3 2 4 8 2 2" xfId="29042"/>
    <cellStyle name="Normal 3 3 2 4 8 2 2 2" xfId="29043"/>
    <cellStyle name="Normal 3 3 2 4 8 2 2 3" xfId="29044"/>
    <cellStyle name="Normal 3 3 2 4 8 2 2 4" xfId="29045"/>
    <cellStyle name="Normal 3 3 2 4 8 2 3" xfId="29046"/>
    <cellStyle name="Normal 3 3 2 4 8 2 4" xfId="29047"/>
    <cellStyle name="Normal 3 3 2 4 8 2 5" xfId="29048"/>
    <cellStyle name="Normal 3 3 2 4 8 3" xfId="29049"/>
    <cellStyle name="Normal 3 3 2 4 8 3 2" xfId="29050"/>
    <cellStyle name="Normal 3 3 2 4 8 3 3" xfId="29051"/>
    <cellStyle name="Normal 3 3 2 4 8 3 4" xfId="29052"/>
    <cellStyle name="Normal 3 3 2 4 8 4" xfId="29053"/>
    <cellStyle name="Normal 3 3 2 4 8 4 2" xfId="29054"/>
    <cellStyle name="Normal 3 3 2 4 8 4 3" xfId="29055"/>
    <cellStyle name="Normal 3 3 2 4 8 4 4" xfId="29056"/>
    <cellStyle name="Normal 3 3 2 4 8 5" xfId="29057"/>
    <cellStyle name="Normal 3 3 2 4 8 6" xfId="29058"/>
    <cellStyle name="Normal 3 3 2 4 8 7" xfId="29059"/>
    <cellStyle name="Normal 3 3 2 4 9" xfId="1698"/>
    <cellStyle name="Normal 3 3 2 4 9 2" xfId="29060"/>
    <cellStyle name="Normal 3 3 2 4 9 2 2" xfId="29061"/>
    <cellStyle name="Normal 3 3 2 4 9 2 2 2" xfId="29062"/>
    <cellStyle name="Normal 3 3 2 4 9 2 2 3" xfId="29063"/>
    <cellStyle name="Normal 3 3 2 4 9 2 2 4" xfId="29064"/>
    <cellStyle name="Normal 3 3 2 4 9 2 3" xfId="29065"/>
    <cellStyle name="Normal 3 3 2 4 9 2 4" xfId="29066"/>
    <cellStyle name="Normal 3 3 2 4 9 2 5" xfId="29067"/>
    <cellStyle name="Normal 3 3 2 4 9 3" xfId="29068"/>
    <cellStyle name="Normal 3 3 2 4 9 3 2" xfId="29069"/>
    <cellStyle name="Normal 3 3 2 4 9 3 3" xfId="29070"/>
    <cellStyle name="Normal 3 3 2 4 9 3 4" xfId="29071"/>
    <cellStyle name="Normal 3 3 2 4 9 4" xfId="29072"/>
    <cellStyle name="Normal 3 3 2 4 9 4 2" xfId="29073"/>
    <cellStyle name="Normal 3 3 2 4 9 4 3" xfId="29074"/>
    <cellStyle name="Normal 3 3 2 4 9 4 4" xfId="29075"/>
    <cellStyle name="Normal 3 3 2 4 9 5" xfId="29076"/>
    <cellStyle name="Normal 3 3 2 4 9 6" xfId="29077"/>
    <cellStyle name="Normal 3 3 2 4 9 7" xfId="29078"/>
    <cellStyle name="Normal 3 3 2 5" xfId="66"/>
    <cellStyle name="Normal 3 3 2 5 10" xfId="29079"/>
    <cellStyle name="Normal 3 3 2 5 10 2" xfId="29080"/>
    <cellStyle name="Normal 3 3 2 5 10 2 2" xfId="29081"/>
    <cellStyle name="Normal 3 3 2 5 10 2 3" xfId="29082"/>
    <cellStyle name="Normal 3 3 2 5 10 2 4" xfId="29083"/>
    <cellStyle name="Normal 3 3 2 5 10 3" xfId="29084"/>
    <cellStyle name="Normal 3 3 2 5 10 4" xfId="29085"/>
    <cellStyle name="Normal 3 3 2 5 10 5" xfId="29086"/>
    <cellStyle name="Normal 3 3 2 5 11" xfId="29087"/>
    <cellStyle name="Normal 3 3 2 5 11 2" xfId="29088"/>
    <cellStyle name="Normal 3 3 2 5 11 3" xfId="29089"/>
    <cellStyle name="Normal 3 3 2 5 11 4" xfId="29090"/>
    <cellStyle name="Normal 3 3 2 5 12" xfId="29091"/>
    <cellStyle name="Normal 3 3 2 5 12 2" xfId="29092"/>
    <cellStyle name="Normal 3 3 2 5 12 3" xfId="29093"/>
    <cellStyle name="Normal 3 3 2 5 12 4" xfId="29094"/>
    <cellStyle name="Normal 3 3 2 5 13" xfId="29095"/>
    <cellStyle name="Normal 3 3 2 5 14" xfId="29096"/>
    <cellStyle name="Normal 3 3 2 5 15" xfId="29097"/>
    <cellStyle name="Normal 3 3 2 5 2" xfId="214"/>
    <cellStyle name="Normal 3 3 2 5 2 10" xfId="29098"/>
    <cellStyle name="Normal 3 3 2 5 2 10 2" xfId="29099"/>
    <cellStyle name="Normal 3 3 2 5 2 10 3" xfId="29100"/>
    <cellStyle name="Normal 3 3 2 5 2 10 4" xfId="29101"/>
    <cellStyle name="Normal 3 3 2 5 2 11" xfId="29102"/>
    <cellStyle name="Normal 3 3 2 5 2 12" xfId="29103"/>
    <cellStyle name="Normal 3 3 2 5 2 13" xfId="29104"/>
    <cellStyle name="Normal 3 3 2 5 2 2" xfId="772"/>
    <cellStyle name="Normal 3 3 2 5 2 2 2" xfId="29105"/>
    <cellStyle name="Normal 3 3 2 5 2 2 2 2" xfId="29106"/>
    <cellStyle name="Normal 3 3 2 5 2 2 2 2 2" xfId="29107"/>
    <cellStyle name="Normal 3 3 2 5 2 2 2 2 3" xfId="29108"/>
    <cellStyle name="Normal 3 3 2 5 2 2 2 2 4" xfId="29109"/>
    <cellStyle name="Normal 3 3 2 5 2 2 2 3" xfId="29110"/>
    <cellStyle name="Normal 3 3 2 5 2 2 2 4" xfId="29111"/>
    <cellStyle name="Normal 3 3 2 5 2 2 2 5" xfId="29112"/>
    <cellStyle name="Normal 3 3 2 5 2 2 3" xfId="29113"/>
    <cellStyle name="Normal 3 3 2 5 2 2 3 2" xfId="29114"/>
    <cellStyle name="Normal 3 3 2 5 2 2 3 3" xfId="29115"/>
    <cellStyle name="Normal 3 3 2 5 2 2 3 4" xfId="29116"/>
    <cellStyle name="Normal 3 3 2 5 2 2 4" xfId="29117"/>
    <cellStyle name="Normal 3 3 2 5 2 2 4 2" xfId="29118"/>
    <cellStyle name="Normal 3 3 2 5 2 2 4 3" xfId="29119"/>
    <cellStyle name="Normal 3 3 2 5 2 2 4 4" xfId="29120"/>
    <cellStyle name="Normal 3 3 2 5 2 2 5" xfId="29121"/>
    <cellStyle name="Normal 3 3 2 5 2 2 6" xfId="29122"/>
    <cellStyle name="Normal 3 3 2 5 2 2 7" xfId="29123"/>
    <cellStyle name="Normal 3 3 2 5 2 3" xfId="994"/>
    <cellStyle name="Normal 3 3 2 5 2 3 2" xfId="29124"/>
    <cellStyle name="Normal 3 3 2 5 2 3 2 2" xfId="29125"/>
    <cellStyle name="Normal 3 3 2 5 2 3 2 2 2" xfId="29126"/>
    <cellStyle name="Normal 3 3 2 5 2 3 2 2 3" xfId="29127"/>
    <cellStyle name="Normal 3 3 2 5 2 3 2 2 4" xfId="29128"/>
    <cellStyle name="Normal 3 3 2 5 2 3 2 3" xfId="29129"/>
    <cellStyle name="Normal 3 3 2 5 2 3 2 4" xfId="29130"/>
    <cellStyle name="Normal 3 3 2 5 2 3 2 5" xfId="29131"/>
    <cellStyle name="Normal 3 3 2 5 2 3 3" xfId="29132"/>
    <cellStyle name="Normal 3 3 2 5 2 3 3 2" xfId="29133"/>
    <cellStyle name="Normal 3 3 2 5 2 3 3 3" xfId="29134"/>
    <cellStyle name="Normal 3 3 2 5 2 3 3 4" xfId="29135"/>
    <cellStyle name="Normal 3 3 2 5 2 3 4" xfId="29136"/>
    <cellStyle name="Normal 3 3 2 5 2 3 4 2" xfId="29137"/>
    <cellStyle name="Normal 3 3 2 5 2 3 4 3" xfId="29138"/>
    <cellStyle name="Normal 3 3 2 5 2 3 4 4" xfId="29139"/>
    <cellStyle name="Normal 3 3 2 5 2 3 5" xfId="29140"/>
    <cellStyle name="Normal 3 3 2 5 2 3 6" xfId="29141"/>
    <cellStyle name="Normal 3 3 2 5 2 3 7" xfId="29142"/>
    <cellStyle name="Normal 3 3 2 5 2 4" xfId="1321"/>
    <cellStyle name="Normal 3 3 2 5 2 4 2" xfId="29143"/>
    <cellStyle name="Normal 3 3 2 5 2 4 2 2" xfId="29144"/>
    <cellStyle name="Normal 3 3 2 5 2 4 2 2 2" xfId="29145"/>
    <cellStyle name="Normal 3 3 2 5 2 4 2 2 3" xfId="29146"/>
    <cellStyle name="Normal 3 3 2 5 2 4 2 2 4" xfId="29147"/>
    <cellStyle name="Normal 3 3 2 5 2 4 2 3" xfId="29148"/>
    <cellStyle name="Normal 3 3 2 5 2 4 2 4" xfId="29149"/>
    <cellStyle name="Normal 3 3 2 5 2 4 2 5" xfId="29150"/>
    <cellStyle name="Normal 3 3 2 5 2 4 3" xfId="29151"/>
    <cellStyle name="Normal 3 3 2 5 2 4 3 2" xfId="29152"/>
    <cellStyle name="Normal 3 3 2 5 2 4 3 3" xfId="29153"/>
    <cellStyle name="Normal 3 3 2 5 2 4 3 4" xfId="29154"/>
    <cellStyle name="Normal 3 3 2 5 2 4 4" xfId="29155"/>
    <cellStyle name="Normal 3 3 2 5 2 4 4 2" xfId="29156"/>
    <cellStyle name="Normal 3 3 2 5 2 4 4 3" xfId="29157"/>
    <cellStyle name="Normal 3 3 2 5 2 4 4 4" xfId="29158"/>
    <cellStyle name="Normal 3 3 2 5 2 4 5" xfId="29159"/>
    <cellStyle name="Normal 3 3 2 5 2 4 6" xfId="29160"/>
    <cellStyle name="Normal 3 3 2 5 2 4 7" xfId="29161"/>
    <cellStyle name="Normal 3 3 2 5 2 5" xfId="1648"/>
    <cellStyle name="Normal 3 3 2 5 2 5 2" xfId="29162"/>
    <cellStyle name="Normal 3 3 2 5 2 5 2 2" xfId="29163"/>
    <cellStyle name="Normal 3 3 2 5 2 5 2 2 2" xfId="29164"/>
    <cellStyle name="Normal 3 3 2 5 2 5 2 2 3" xfId="29165"/>
    <cellStyle name="Normal 3 3 2 5 2 5 2 2 4" xfId="29166"/>
    <cellStyle name="Normal 3 3 2 5 2 5 2 3" xfId="29167"/>
    <cellStyle name="Normal 3 3 2 5 2 5 2 4" xfId="29168"/>
    <cellStyle name="Normal 3 3 2 5 2 5 2 5" xfId="29169"/>
    <cellStyle name="Normal 3 3 2 5 2 5 3" xfId="29170"/>
    <cellStyle name="Normal 3 3 2 5 2 5 3 2" xfId="29171"/>
    <cellStyle name="Normal 3 3 2 5 2 5 3 3" xfId="29172"/>
    <cellStyle name="Normal 3 3 2 5 2 5 3 4" xfId="29173"/>
    <cellStyle name="Normal 3 3 2 5 2 5 4" xfId="29174"/>
    <cellStyle name="Normal 3 3 2 5 2 5 4 2" xfId="29175"/>
    <cellStyle name="Normal 3 3 2 5 2 5 4 3" xfId="29176"/>
    <cellStyle name="Normal 3 3 2 5 2 5 4 4" xfId="29177"/>
    <cellStyle name="Normal 3 3 2 5 2 5 5" xfId="29178"/>
    <cellStyle name="Normal 3 3 2 5 2 5 6" xfId="29179"/>
    <cellStyle name="Normal 3 3 2 5 2 5 7" xfId="29180"/>
    <cellStyle name="Normal 3 3 2 5 2 6" xfId="1870"/>
    <cellStyle name="Normal 3 3 2 5 2 6 2" xfId="29181"/>
    <cellStyle name="Normal 3 3 2 5 2 6 2 2" xfId="29182"/>
    <cellStyle name="Normal 3 3 2 5 2 6 2 2 2" xfId="29183"/>
    <cellStyle name="Normal 3 3 2 5 2 6 2 2 3" xfId="29184"/>
    <cellStyle name="Normal 3 3 2 5 2 6 2 2 4" xfId="29185"/>
    <cellStyle name="Normal 3 3 2 5 2 6 2 3" xfId="29186"/>
    <cellStyle name="Normal 3 3 2 5 2 6 2 4" xfId="29187"/>
    <cellStyle name="Normal 3 3 2 5 2 6 2 5" xfId="29188"/>
    <cellStyle name="Normal 3 3 2 5 2 6 3" xfId="29189"/>
    <cellStyle name="Normal 3 3 2 5 2 6 3 2" xfId="29190"/>
    <cellStyle name="Normal 3 3 2 5 2 6 3 3" xfId="29191"/>
    <cellStyle name="Normal 3 3 2 5 2 6 3 4" xfId="29192"/>
    <cellStyle name="Normal 3 3 2 5 2 6 4" xfId="29193"/>
    <cellStyle name="Normal 3 3 2 5 2 6 4 2" xfId="29194"/>
    <cellStyle name="Normal 3 3 2 5 2 6 4 3" xfId="29195"/>
    <cellStyle name="Normal 3 3 2 5 2 6 4 4" xfId="29196"/>
    <cellStyle name="Normal 3 3 2 5 2 6 5" xfId="29197"/>
    <cellStyle name="Normal 3 3 2 5 2 6 6" xfId="29198"/>
    <cellStyle name="Normal 3 3 2 5 2 6 7" xfId="29199"/>
    <cellStyle name="Normal 3 3 2 5 2 7" xfId="550"/>
    <cellStyle name="Normal 3 3 2 5 2 7 2" xfId="29200"/>
    <cellStyle name="Normal 3 3 2 5 2 7 2 2" xfId="29201"/>
    <cellStyle name="Normal 3 3 2 5 2 7 2 3" xfId="29202"/>
    <cellStyle name="Normal 3 3 2 5 2 7 2 4" xfId="29203"/>
    <cellStyle name="Normal 3 3 2 5 2 7 3" xfId="29204"/>
    <cellStyle name="Normal 3 3 2 5 2 7 3 2" xfId="29205"/>
    <cellStyle name="Normal 3 3 2 5 2 7 3 3" xfId="29206"/>
    <cellStyle name="Normal 3 3 2 5 2 7 3 4" xfId="29207"/>
    <cellStyle name="Normal 3 3 2 5 2 7 4" xfId="29208"/>
    <cellStyle name="Normal 3 3 2 5 2 7 5" xfId="29209"/>
    <cellStyle name="Normal 3 3 2 5 2 7 6" xfId="29210"/>
    <cellStyle name="Normal 3 3 2 5 2 8" xfId="29211"/>
    <cellStyle name="Normal 3 3 2 5 2 8 2" xfId="29212"/>
    <cellStyle name="Normal 3 3 2 5 2 8 2 2" xfId="29213"/>
    <cellStyle name="Normal 3 3 2 5 2 8 2 3" xfId="29214"/>
    <cellStyle name="Normal 3 3 2 5 2 8 2 4" xfId="29215"/>
    <cellStyle name="Normal 3 3 2 5 2 8 3" xfId="29216"/>
    <cellStyle name="Normal 3 3 2 5 2 8 4" xfId="29217"/>
    <cellStyle name="Normal 3 3 2 5 2 8 5" xfId="29218"/>
    <cellStyle name="Normal 3 3 2 5 2 9" xfId="29219"/>
    <cellStyle name="Normal 3 3 2 5 2 9 2" xfId="29220"/>
    <cellStyle name="Normal 3 3 2 5 2 9 3" xfId="29221"/>
    <cellStyle name="Normal 3 3 2 5 2 9 4" xfId="29222"/>
    <cellStyle name="Normal 3 3 2 5 3" xfId="402"/>
    <cellStyle name="Normal 3 3 2 5 3 2" xfId="1173"/>
    <cellStyle name="Normal 3 3 2 5 3 2 2" xfId="29223"/>
    <cellStyle name="Normal 3 3 2 5 3 2 2 2" xfId="29224"/>
    <cellStyle name="Normal 3 3 2 5 3 2 2 2 2" xfId="29225"/>
    <cellStyle name="Normal 3 3 2 5 3 2 2 2 3" xfId="29226"/>
    <cellStyle name="Normal 3 3 2 5 3 2 2 2 4" xfId="29227"/>
    <cellStyle name="Normal 3 3 2 5 3 2 2 3" xfId="29228"/>
    <cellStyle name="Normal 3 3 2 5 3 2 2 4" xfId="29229"/>
    <cellStyle name="Normal 3 3 2 5 3 2 2 5" xfId="29230"/>
    <cellStyle name="Normal 3 3 2 5 3 2 3" xfId="29231"/>
    <cellStyle name="Normal 3 3 2 5 3 2 3 2" xfId="29232"/>
    <cellStyle name="Normal 3 3 2 5 3 2 3 3" xfId="29233"/>
    <cellStyle name="Normal 3 3 2 5 3 2 3 4" xfId="29234"/>
    <cellStyle name="Normal 3 3 2 5 3 2 4" xfId="29235"/>
    <cellStyle name="Normal 3 3 2 5 3 2 4 2" xfId="29236"/>
    <cellStyle name="Normal 3 3 2 5 3 2 4 3" xfId="29237"/>
    <cellStyle name="Normal 3 3 2 5 3 2 4 4" xfId="29238"/>
    <cellStyle name="Normal 3 3 2 5 3 2 5" xfId="29239"/>
    <cellStyle name="Normal 3 3 2 5 3 2 6" xfId="29240"/>
    <cellStyle name="Normal 3 3 2 5 3 2 7" xfId="29241"/>
    <cellStyle name="Normal 3 3 2 5 3 3" xfId="1500"/>
    <cellStyle name="Normal 3 3 2 5 3 3 2" xfId="29242"/>
    <cellStyle name="Normal 3 3 2 5 3 3 2 2" xfId="29243"/>
    <cellStyle name="Normal 3 3 2 5 3 3 2 2 2" xfId="29244"/>
    <cellStyle name="Normal 3 3 2 5 3 3 2 2 3" xfId="29245"/>
    <cellStyle name="Normal 3 3 2 5 3 3 2 2 4" xfId="29246"/>
    <cellStyle name="Normal 3 3 2 5 3 3 2 3" xfId="29247"/>
    <cellStyle name="Normal 3 3 2 5 3 3 2 4" xfId="29248"/>
    <cellStyle name="Normal 3 3 2 5 3 3 2 5" xfId="29249"/>
    <cellStyle name="Normal 3 3 2 5 3 3 3" xfId="29250"/>
    <cellStyle name="Normal 3 3 2 5 3 3 3 2" xfId="29251"/>
    <cellStyle name="Normal 3 3 2 5 3 3 3 3" xfId="29252"/>
    <cellStyle name="Normal 3 3 2 5 3 3 3 4" xfId="29253"/>
    <cellStyle name="Normal 3 3 2 5 3 3 4" xfId="29254"/>
    <cellStyle name="Normal 3 3 2 5 3 3 4 2" xfId="29255"/>
    <cellStyle name="Normal 3 3 2 5 3 3 4 3" xfId="29256"/>
    <cellStyle name="Normal 3 3 2 5 3 3 4 4" xfId="29257"/>
    <cellStyle name="Normal 3 3 2 5 3 3 5" xfId="29258"/>
    <cellStyle name="Normal 3 3 2 5 3 3 6" xfId="29259"/>
    <cellStyle name="Normal 3 3 2 5 3 3 7" xfId="29260"/>
    <cellStyle name="Normal 3 3 2 5 3 4" xfId="29261"/>
    <cellStyle name="Normal 3 3 2 5 3 4 2" xfId="29262"/>
    <cellStyle name="Normal 3 3 2 5 3 4 2 2" xfId="29263"/>
    <cellStyle name="Normal 3 3 2 5 3 4 2 3" xfId="29264"/>
    <cellStyle name="Normal 3 3 2 5 3 4 2 4" xfId="29265"/>
    <cellStyle name="Normal 3 3 2 5 3 4 3" xfId="29266"/>
    <cellStyle name="Normal 3 3 2 5 3 4 3 2" xfId="29267"/>
    <cellStyle name="Normal 3 3 2 5 3 4 3 3" xfId="29268"/>
    <cellStyle name="Normal 3 3 2 5 3 4 3 4" xfId="29269"/>
    <cellStyle name="Normal 3 3 2 5 3 4 4" xfId="29270"/>
    <cellStyle name="Normal 3 3 2 5 3 4 5" xfId="29271"/>
    <cellStyle name="Normal 3 3 2 5 3 4 6" xfId="29272"/>
    <cellStyle name="Normal 3 3 2 5 3 5" xfId="29273"/>
    <cellStyle name="Normal 3 3 2 5 3 5 2" xfId="29274"/>
    <cellStyle name="Normal 3 3 2 5 3 5 3" xfId="29275"/>
    <cellStyle name="Normal 3 3 2 5 3 5 4" xfId="29276"/>
    <cellStyle name="Normal 3 3 2 5 3 6" xfId="29277"/>
    <cellStyle name="Normal 3 3 2 5 3 6 2" xfId="29278"/>
    <cellStyle name="Normal 3 3 2 5 3 6 3" xfId="29279"/>
    <cellStyle name="Normal 3 3 2 5 3 6 4" xfId="29280"/>
    <cellStyle name="Normal 3 3 2 5 3 7" xfId="29281"/>
    <cellStyle name="Normal 3 3 2 5 3 8" xfId="29282"/>
    <cellStyle name="Normal 3 3 2 5 3 9" xfId="29283"/>
    <cellStyle name="Normal 3 3 2 5 4" xfId="624"/>
    <cellStyle name="Normal 3 3 2 5 4 2" xfId="29284"/>
    <cellStyle name="Normal 3 3 2 5 4 2 2" xfId="29285"/>
    <cellStyle name="Normal 3 3 2 5 4 2 2 2" xfId="29286"/>
    <cellStyle name="Normal 3 3 2 5 4 2 2 3" xfId="29287"/>
    <cellStyle name="Normal 3 3 2 5 4 2 2 4" xfId="29288"/>
    <cellStyle name="Normal 3 3 2 5 4 2 3" xfId="29289"/>
    <cellStyle name="Normal 3 3 2 5 4 2 4" xfId="29290"/>
    <cellStyle name="Normal 3 3 2 5 4 2 5" xfId="29291"/>
    <cellStyle name="Normal 3 3 2 5 4 3" xfId="29292"/>
    <cellStyle name="Normal 3 3 2 5 4 3 2" xfId="29293"/>
    <cellStyle name="Normal 3 3 2 5 4 3 3" xfId="29294"/>
    <cellStyle name="Normal 3 3 2 5 4 3 4" xfId="29295"/>
    <cellStyle name="Normal 3 3 2 5 4 4" xfId="29296"/>
    <cellStyle name="Normal 3 3 2 5 4 4 2" xfId="29297"/>
    <cellStyle name="Normal 3 3 2 5 4 4 3" xfId="29298"/>
    <cellStyle name="Normal 3 3 2 5 4 4 4" xfId="29299"/>
    <cellStyle name="Normal 3 3 2 5 4 5" xfId="29300"/>
    <cellStyle name="Normal 3 3 2 5 4 6" xfId="29301"/>
    <cellStyle name="Normal 3 3 2 5 4 7" xfId="29302"/>
    <cellStyle name="Normal 3 3 2 5 5" xfId="846"/>
    <cellStyle name="Normal 3 3 2 5 5 2" xfId="29303"/>
    <cellStyle name="Normal 3 3 2 5 5 2 2" xfId="29304"/>
    <cellStyle name="Normal 3 3 2 5 5 2 2 2" xfId="29305"/>
    <cellStyle name="Normal 3 3 2 5 5 2 2 3" xfId="29306"/>
    <cellStyle name="Normal 3 3 2 5 5 2 2 4" xfId="29307"/>
    <cellStyle name="Normal 3 3 2 5 5 2 3" xfId="29308"/>
    <cellStyle name="Normal 3 3 2 5 5 2 4" xfId="29309"/>
    <cellStyle name="Normal 3 3 2 5 5 2 5" xfId="29310"/>
    <cellStyle name="Normal 3 3 2 5 5 3" xfId="29311"/>
    <cellStyle name="Normal 3 3 2 5 5 3 2" xfId="29312"/>
    <cellStyle name="Normal 3 3 2 5 5 3 3" xfId="29313"/>
    <cellStyle name="Normal 3 3 2 5 5 3 4" xfId="29314"/>
    <cellStyle name="Normal 3 3 2 5 5 4" xfId="29315"/>
    <cellStyle name="Normal 3 3 2 5 5 4 2" xfId="29316"/>
    <cellStyle name="Normal 3 3 2 5 5 4 3" xfId="29317"/>
    <cellStyle name="Normal 3 3 2 5 5 4 4" xfId="29318"/>
    <cellStyle name="Normal 3 3 2 5 5 5" xfId="29319"/>
    <cellStyle name="Normal 3 3 2 5 5 6" xfId="29320"/>
    <cellStyle name="Normal 3 3 2 5 5 7" xfId="29321"/>
    <cellStyle name="Normal 3 3 2 5 6" xfId="1099"/>
    <cellStyle name="Normal 3 3 2 5 6 2" xfId="29322"/>
    <cellStyle name="Normal 3 3 2 5 6 2 2" xfId="29323"/>
    <cellStyle name="Normal 3 3 2 5 6 2 2 2" xfId="29324"/>
    <cellStyle name="Normal 3 3 2 5 6 2 2 3" xfId="29325"/>
    <cellStyle name="Normal 3 3 2 5 6 2 2 4" xfId="29326"/>
    <cellStyle name="Normal 3 3 2 5 6 2 3" xfId="29327"/>
    <cellStyle name="Normal 3 3 2 5 6 2 4" xfId="29328"/>
    <cellStyle name="Normal 3 3 2 5 6 2 5" xfId="29329"/>
    <cellStyle name="Normal 3 3 2 5 6 3" xfId="29330"/>
    <cellStyle name="Normal 3 3 2 5 6 3 2" xfId="29331"/>
    <cellStyle name="Normal 3 3 2 5 6 3 3" xfId="29332"/>
    <cellStyle name="Normal 3 3 2 5 6 3 4" xfId="29333"/>
    <cellStyle name="Normal 3 3 2 5 6 4" xfId="29334"/>
    <cellStyle name="Normal 3 3 2 5 6 4 2" xfId="29335"/>
    <cellStyle name="Normal 3 3 2 5 6 4 3" xfId="29336"/>
    <cellStyle name="Normal 3 3 2 5 6 4 4" xfId="29337"/>
    <cellStyle name="Normal 3 3 2 5 6 5" xfId="29338"/>
    <cellStyle name="Normal 3 3 2 5 6 6" xfId="29339"/>
    <cellStyle name="Normal 3 3 2 5 6 7" xfId="29340"/>
    <cellStyle name="Normal 3 3 2 5 7" xfId="1426"/>
    <cellStyle name="Normal 3 3 2 5 7 2" xfId="29341"/>
    <cellStyle name="Normal 3 3 2 5 7 2 2" xfId="29342"/>
    <cellStyle name="Normal 3 3 2 5 7 2 2 2" xfId="29343"/>
    <cellStyle name="Normal 3 3 2 5 7 2 2 3" xfId="29344"/>
    <cellStyle name="Normal 3 3 2 5 7 2 2 4" xfId="29345"/>
    <cellStyle name="Normal 3 3 2 5 7 2 3" xfId="29346"/>
    <cellStyle name="Normal 3 3 2 5 7 2 4" xfId="29347"/>
    <cellStyle name="Normal 3 3 2 5 7 2 5" xfId="29348"/>
    <cellStyle name="Normal 3 3 2 5 7 3" xfId="29349"/>
    <cellStyle name="Normal 3 3 2 5 7 3 2" xfId="29350"/>
    <cellStyle name="Normal 3 3 2 5 7 3 3" xfId="29351"/>
    <cellStyle name="Normal 3 3 2 5 7 3 4" xfId="29352"/>
    <cellStyle name="Normal 3 3 2 5 7 4" xfId="29353"/>
    <cellStyle name="Normal 3 3 2 5 7 4 2" xfId="29354"/>
    <cellStyle name="Normal 3 3 2 5 7 4 3" xfId="29355"/>
    <cellStyle name="Normal 3 3 2 5 7 4 4" xfId="29356"/>
    <cellStyle name="Normal 3 3 2 5 7 5" xfId="29357"/>
    <cellStyle name="Normal 3 3 2 5 7 6" xfId="29358"/>
    <cellStyle name="Normal 3 3 2 5 7 7" xfId="29359"/>
    <cellStyle name="Normal 3 3 2 5 8" xfId="1722"/>
    <cellStyle name="Normal 3 3 2 5 8 2" xfId="29360"/>
    <cellStyle name="Normal 3 3 2 5 8 2 2" xfId="29361"/>
    <cellStyle name="Normal 3 3 2 5 8 2 2 2" xfId="29362"/>
    <cellStyle name="Normal 3 3 2 5 8 2 2 3" xfId="29363"/>
    <cellStyle name="Normal 3 3 2 5 8 2 2 4" xfId="29364"/>
    <cellStyle name="Normal 3 3 2 5 8 2 3" xfId="29365"/>
    <cellStyle name="Normal 3 3 2 5 8 2 4" xfId="29366"/>
    <cellStyle name="Normal 3 3 2 5 8 2 5" xfId="29367"/>
    <cellStyle name="Normal 3 3 2 5 8 3" xfId="29368"/>
    <cellStyle name="Normal 3 3 2 5 8 3 2" xfId="29369"/>
    <cellStyle name="Normal 3 3 2 5 8 3 3" xfId="29370"/>
    <cellStyle name="Normal 3 3 2 5 8 3 4" xfId="29371"/>
    <cellStyle name="Normal 3 3 2 5 8 4" xfId="29372"/>
    <cellStyle name="Normal 3 3 2 5 8 4 2" xfId="29373"/>
    <cellStyle name="Normal 3 3 2 5 8 4 3" xfId="29374"/>
    <cellStyle name="Normal 3 3 2 5 8 4 4" xfId="29375"/>
    <cellStyle name="Normal 3 3 2 5 8 5" xfId="29376"/>
    <cellStyle name="Normal 3 3 2 5 8 6" xfId="29377"/>
    <cellStyle name="Normal 3 3 2 5 8 7" xfId="29378"/>
    <cellStyle name="Normal 3 3 2 5 9" xfId="328"/>
    <cellStyle name="Normal 3 3 2 5 9 2" xfId="29379"/>
    <cellStyle name="Normal 3 3 2 5 9 2 2" xfId="29380"/>
    <cellStyle name="Normal 3 3 2 5 9 2 3" xfId="29381"/>
    <cellStyle name="Normal 3 3 2 5 9 2 4" xfId="29382"/>
    <cellStyle name="Normal 3 3 2 5 9 3" xfId="29383"/>
    <cellStyle name="Normal 3 3 2 5 9 3 2" xfId="29384"/>
    <cellStyle name="Normal 3 3 2 5 9 3 3" xfId="29385"/>
    <cellStyle name="Normal 3 3 2 5 9 3 4" xfId="29386"/>
    <cellStyle name="Normal 3 3 2 5 9 4" xfId="29387"/>
    <cellStyle name="Normal 3 3 2 5 9 5" xfId="29388"/>
    <cellStyle name="Normal 3 3 2 5 9 6" xfId="29389"/>
    <cellStyle name="Normal 3 3 2 6" xfId="104"/>
    <cellStyle name="Normal 3 3 2 6 10" xfId="29390"/>
    <cellStyle name="Normal 3 3 2 6 10 2" xfId="29391"/>
    <cellStyle name="Normal 3 3 2 6 10 2 2" xfId="29392"/>
    <cellStyle name="Normal 3 3 2 6 10 2 3" xfId="29393"/>
    <cellStyle name="Normal 3 3 2 6 10 2 4" xfId="29394"/>
    <cellStyle name="Normal 3 3 2 6 10 3" xfId="29395"/>
    <cellStyle name="Normal 3 3 2 6 10 4" xfId="29396"/>
    <cellStyle name="Normal 3 3 2 6 10 5" xfId="29397"/>
    <cellStyle name="Normal 3 3 2 6 11" xfId="29398"/>
    <cellStyle name="Normal 3 3 2 6 11 2" xfId="29399"/>
    <cellStyle name="Normal 3 3 2 6 11 3" xfId="29400"/>
    <cellStyle name="Normal 3 3 2 6 11 4" xfId="29401"/>
    <cellStyle name="Normal 3 3 2 6 12" xfId="29402"/>
    <cellStyle name="Normal 3 3 2 6 12 2" xfId="29403"/>
    <cellStyle name="Normal 3 3 2 6 12 3" xfId="29404"/>
    <cellStyle name="Normal 3 3 2 6 12 4" xfId="29405"/>
    <cellStyle name="Normal 3 3 2 6 13" xfId="29406"/>
    <cellStyle name="Normal 3 3 2 6 14" xfId="29407"/>
    <cellStyle name="Normal 3 3 2 6 15" xfId="29408"/>
    <cellStyle name="Normal 3 3 2 6 2" xfId="178"/>
    <cellStyle name="Normal 3 3 2 6 2 10" xfId="29409"/>
    <cellStyle name="Normal 3 3 2 6 2 10 2" xfId="29410"/>
    <cellStyle name="Normal 3 3 2 6 2 10 3" xfId="29411"/>
    <cellStyle name="Normal 3 3 2 6 2 10 4" xfId="29412"/>
    <cellStyle name="Normal 3 3 2 6 2 11" xfId="29413"/>
    <cellStyle name="Normal 3 3 2 6 2 12" xfId="29414"/>
    <cellStyle name="Normal 3 3 2 6 2 13" xfId="29415"/>
    <cellStyle name="Normal 3 3 2 6 2 2" xfId="736"/>
    <cellStyle name="Normal 3 3 2 6 2 2 2" xfId="29416"/>
    <cellStyle name="Normal 3 3 2 6 2 2 2 2" xfId="29417"/>
    <cellStyle name="Normal 3 3 2 6 2 2 2 2 2" xfId="29418"/>
    <cellStyle name="Normal 3 3 2 6 2 2 2 2 3" xfId="29419"/>
    <cellStyle name="Normal 3 3 2 6 2 2 2 2 4" xfId="29420"/>
    <cellStyle name="Normal 3 3 2 6 2 2 2 3" xfId="29421"/>
    <cellStyle name="Normal 3 3 2 6 2 2 2 4" xfId="29422"/>
    <cellStyle name="Normal 3 3 2 6 2 2 2 5" xfId="29423"/>
    <cellStyle name="Normal 3 3 2 6 2 2 3" xfId="29424"/>
    <cellStyle name="Normal 3 3 2 6 2 2 3 2" xfId="29425"/>
    <cellStyle name="Normal 3 3 2 6 2 2 3 3" xfId="29426"/>
    <cellStyle name="Normal 3 3 2 6 2 2 3 4" xfId="29427"/>
    <cellStyle name="Normal 3 3 2 6 2 2 4" xfId="29428"/>
    <cellStyle name="Normal 3 3 2 6 2 2 4 2" xfId="29429"/>
    <cellStyle name="Normal 3 3 2 6 2 2 4 3" xfId="29430"/>
    <cellStyle name="Normal 3 3 2 6 2 2 4 4" xfId="29431"/>
    <cellStyle name="Normal 3 3 2 6 2 2 5" xfId="29432"/>
    <cellStyle name="Normal 3 3 2 6 2 2 6" xfId="29433"/>
    <cellStyle name="Normal 3 3 2 6 2 2 7" xfId="29434"/>
    <cellStyle name="Normal 3 3 2 6 2 3" xfId="958"/>
    <cellStyle name="Normal 3 3 2 6 2 3 2" xfId="29435"/>
    <cellStyle name="Normal 3 3 2 6 2 3 2 2" xfId="29436"/>
    <cellStyle name="Normal 3 3 2 6 2 3 2 2 2" xfId="29437"/>
    <cellStyle name="Normal 3 3 2 6 2 3 2 2 3" xfId="29438"/>
    <cellStyle name="Normal 3 3 2 6 2 3 2 2 4" xfId="29439"/>
    <cellStyle name="Normal 3 3 2 6 2 3 2 3" xfId="29440"/>
    <cellStyle name="Normal 3 3 2 6 2 3 2 4" xfId="29441"/>
    <cellStyle name="Normal 3 3 2 6 2 3 2 5" xfId="29442"/>
    <cellStyle name="Normal 3 3 2 6 2 3 3" xfId="29443"/>
    <cellStyle name="Normal 3 3 2 6 2 3 3 2" xfId="29444"/>
    <cellStyle name="Normal 3 3 2 6 2 3 3 3" xfId="29445"/>
    <cellStyle name="Normal 3 3 2 6 2 3 3 4" xfId="29446"/>
    <cellStyle name="Normal 3 3 2 6 2 3 4" xfId="29447"/>
    <cellStyle name="Normal 3 3 2 6 2 3 4 2" xfId="29448"/>
    <cellStyle name="Normal 3 3 2 6 2 3 4 3" xfId="29449"/>
    <cellStyle name="Normal 3 3 2 6 2 3 4 4" xfId="29450"/>
    <cellStyle name="Normal 3 3 2 6 2 3 5" xfId="29451"/>
    <cellStyle name="Normal 3 3 2 6 2 3 6" xfId="29452"/>
    <cellStyle name="Normal 3 3 2 6 2 3 7" xfId="29453"/>
    <cellStyle name="Normal 3 3 2 6 2 4" xfId="1285"/>
    <cellStyle name="Normal 3 3 2 6 2 4 2" xfId="29454"/>
    <cellStyle name="Normal 3 3 2 6 2 4 2 2" xfId="29455"/>
    <cellStyle name="Normal 3 3 2 6 2 4 2 2 2" xfId="29456"/>
    <cellStyle name="Normal 3 3 2 6 2 4 2 2 3" xfId="29457"/>
    <cellStyle name="Normal 3 3 2 6 2 4 2 2 4" xfId="29458"/>
    <cellStyle name="Normal 3 3 2 6 2 4 2 3" xfId="29459"/>
    <cellStyle name="Normal 3 3 2 6 2 4 2 4" xfId="29460"/>
    <cellStyle name="Normal 3 3 2 6 2 4 2 5" xfId="29461"/>
    <cellStyle name="Normal 3 3 2 6 2 4 3" xfId="29462"/>
    <cellStyle name="Normal 3 3 2 6 2 4 3 2" xfId="29463"/>
    <cellStyle name="Normal 3 3 2 6 2 4 3 3" xfId="29464"/>
    <cellStyle name="Normal 3 3 2 6 2 4 3 4" xfId="29465"/>
    <cellStyle name="Normal 3 3 2 6 2 4 4" xfId="29466"/>
    <cellStyle name="Normal 3 3 2 6 2 4 4 2" xfId="29467"/>
    <cellStyle name="Normal 3 3 2 6 2 4 4 3" xfId="29468"/>
    <cellStyle name="Normal 3 3 2 6 2 4 4 4" xfId="29469"/>
    <cellStyle name="Normal 3 3 2 6 2 4 5" xfId="29470"/>
    <cellStyle name="Normal 3 3 2 6 2 4 6" xfId="29471"/>
    <cellStyle name="Normal 3 3 2 6 2 4 7" xfId="29472"/>
    <cellStyle name="Normal 3 3 2 6 2 5" xfId="1612"/>
    <cellStyle name="Normal 3 3 2 6 2 5 2" xfId="29473"/>
    <cellStyle name="Normal 3 3 2 6 2 5 2 2" xfId="29474"/>
    <cellStyle name="Normal 3 3 2 6 2 5 2 2 2" xfId="29475"/>
    <cellStyle name="Normal 3 3 2 6 2 5 2 2 3" xfId="29476"/>
    <cellStyle name="Normal 3 3 2 6 2 5 2 2 4" xfId="29477"/>
    <cellStyle name="Normal 3 3 2 6 2 5 2 3" xfId="29478"/>
    <cellStyle name="Normal 3 3 2 6 2 5 2 4" xfId="29479"/>
    <cellStyle name="Normal 3 3 2 6 2 5 2 5" xfId="29480"/>
    <cellStyle name="Normal 3 3 2 6 2 5 3" xfId="29481"/>
    <cellStyle name="Normal 3 3 2 6 2 5 3 2" xfId="29482"/>
    <cellStyle name="Normal 3 3 2 6 2 5 3 3" xfId="29483"/>
    <cellStyle name="Normal 3 3 2 6 2 5 3 4" xfId="29484"/>
    <cellStyle name="Normal 3 3 2 6 2 5 4" xfId="29485"/>
    <cellStyle name="Normal 3 3 2 6 2 5 4 2" xfId="29486"/>
    <cellStyle name="Normal 3 3 2 6 2 5 4 3" xfId="29487"/>
    <cellStyle name="Normal 3 3 2 6 2 5 4 4" xfId="29488"/>
    <cellStyle name="Normal 3 3 2 6 2 5 5" xfId="29489"/>
    <cellStyle name="Normal 3 3 2 6 2 5 6" xfId="29490"/>
    <cellStyle name="Normal 3 3 2 6 2 5 7" xfId="29491"/>
    <cellStyle name="Normal 3 3 2 6 2 6" xfId="1834"/>
    <cellStyle name="Normal 3 3 2 6 2 6 2" xfId="29492"/>
    <cellStyle name="Normal 3 3 2 6 2 6 2 2" xfId="29493"/>
    <cellStyle name="Normal 3 3 2 6 2 6 2 2 2" xfId="29494"/>
    <cellStyle name="Normal 3 3 2 6 2 6 2 2 3" xfId="29495"/>
    <cellStyle name="Normal 3 3 2 6 2 6 2 2 4" xfId="29496"/>
    <cellStyle name="Normal 3 3 2 6 2 6 2 3" xfId="29497"/>
    <cellStyle name="Normal 3 3 2 6 2 6 2 4" xfId="29498"/>
    <cellStyle name="Normal 3 3 2 6 2 6 2 5" xfId="29499"/>
    <cellStyle name="Normal 3 3 2 6 2 6 3" xfId="29500"/>
    <cellStyle name="Normal 3 3 2 6 2 6 3 2" xfId="29501"/>
    <cellStyle name="Normal 3 3 2 6 2 6 3 3" xfId="29502"/>
    <cellStyle name="Normal 3 3 2 6 2 6 3 4" xfId="29503"/>
    <cellStyle name="Normal 3 3 2 6 2 6 4" xfId="29504"/>
    <cellStyle name="Normal 3 3 2 6 2 6 4 2" xfId="29505"/>
    <cellStyle name="Normal 3 3 2 6 2 6 4 3" xfId="29506"/>
    <cellStyle name="Normal 3 3 2 6 2 6 4 4" xfId="29507"/>
    <cellStyle name="Normal 3 3 2 6 2 6 5" xfId="29508"/>
    <cellStyle name="Normal 3 3 2 6 2 6 6" xfId="29509"/>
    <cellStyle name="Normal 3 3 2 6 2 6 7" xfId="29510"/>
    <cellStyle name="Normal 3 3 2 6 2 7" xfId="514"/>
    <cellStyle name="Normal 3 3 2 6 2 7 2" xfId="29511"/>
    <cellStyle name="Normal 3 3 2 6 2 7 2 2" xfId="29512"/>
    <cellStyle name="Normal 3 3 2 6 2 7 2 3" xfId="29513"/>
    <cellStyle name="Normal 3 3 2 6 2 7 2 4" xfId="29514"/>
    <cellStyle name="Normal 3 3 2 6 2 7 3" xfId="29515"/>
    <cellStyle name="Normal 3 3 2 6 2 7 3 2" xfId="29516"/>
    <cellStyle name="Normal 3 3 2 6 2 7 3 3" xfId="29517"/>
    <cellStyle name="Normal 3 3 2 6 2 7 3 4" xfId="29518"/>
    <cellStyle name="Normal 3 3 2 6 2 7 4" xfId="29519"/>
    <cellStyle name="Normal 3 3 2 6 2 7 5" xfId="29520"/>
    <cellStyle name="Normal 3 3 2 6 2 7 6" xfId="29521"/>
    <cellStyle name="Normal 3 3 2 6 2 8" xfId="29522"/>
    <cellStyle name="Normal 3 3 2 6 2 8 2" xfId="29523"/>
    <cellStyle name="Normal 3 3 2 6 2 8 2 2" xfId="29524"/>
    <cellStyle name="Normal 3 3 2 6 2 8 2 3" xfId="29525"/>
    <cellStyle name="Normal 3 3 2 6 2 8 2 4" xfId="29526"/>
    <cellStyle name="Normal 3 3 2 6 2 8 3" xfId="29527"/>
    <cellStyle name="Normal 3 3 2 6 2 8 4" xfId="29528"/>
    <cellStyle name="Normal 3 3 2 6 2 8 5" xfId="29529"/>
    <cellStyle name="Normal 3 3 2 6 2 9" xfId="29530"/>
    <cellStyle name="Normal 3 3 2 6 2 9 2" xfId="29531"/>
    <cellStyle name="Normal 3 3 2 6 2 9 3" xfId="29532"/>
    <cellStyle name="Normal 3 3 2 6 2 9 4" xfId="29533"/>
    <cellStyle name="Normal 3 3 2 6 3" xfId="440"/>
    <cellStyle name="Normal 3 3 2 6 3 2" xfId="1211"/>
    <cellStyle name="Normal 3 3 2 6 3 2 2" xfId="29534"/>
    <cellStyle name="Normal 3 3 2 6 3 2 2 2" xfId="29535"/>
    <cellStyle name="Normal 3 3 2 6 3 2 2 2 2" xfId="29536"/>
    <cellStyle name="Normal 3 3 2 6 3 2 2 2 3" xfId="29537"/>
    <cellStyle name="Normal 3 3 2 6 3 2 2 2 4" xfId="29538"/>
    <cellStyle name="Normal 3 3 2 6 3 2 2 3" xfId="29539"/>
    <cellStyle name="Normal 3 3 2 6 3 2 2 4" xfId="29540"/>
    <cellStyle name="Normal 3 3 2 6 3 2 2 5" xfId="29541"/>
    <cellStyle name="Normal 3 3 2 6 3 2 3" xfId="29542"/>
    <cellStyle name="Normal 3 3 2 6 3 2 3 2" xfId="29543"/>
    <cellStyle name="Normal 3 3 2 6 3 2 3 3" xfId="29544"/>
    <cellStyle name="Normal 3 3 2 6 3 2 3 4" xfId="29545"/>
    <cellStyle name="Normal 3 3 2 6 3 2 4" xfId="29546"/>
    <cellStyle name="Normal 3 3 2 6 3 2 4 2" xfId="29547"/>
    <cellStyle name="Normal 3 3 2 6 3 2 4 3" xfId="29548"/>
    <cellStyle name="Normal 3 3 2 6 3 2 4 4" xfId="29549"/>
    <cellStyle name="Normal 3 3 2 6 3 2 5" xfId="29550"/>
    <cellStyle name="Normal 3 3 2 6 3 2 6" xfId="29551"/>
    <cellStyle name="Normal 3 3 2 6 3 2 7" xfId="29552"/>
    <cellStyle name="Normal 3 3 2 6 3 3" xfId="1538"/>
    <cellStyle name="Normal 3 3 2 6 3 3 2" xfId="29553"/>
    <cellStyle name="Normal 3 3 2 6 3 3 2 2" xfId="29554"/>
    <cellStyle name="Normal 3 3 2 6 3 3 2 2 2" xfId="29555"/>
    <cellStyle name="Normal 3 3 2 6 3 3 2 2 3" xfId="29556"/>
    <cellStyle name="Normal 3 3 2 6 3 3 2 2 4" xfId="29557"/>
    <cellStyle name="Normal 3 3 2 6 3 3 2 3" xfId="29558"/>
    <cellStyle name="Normal 3 3 2 6 3 3 2 4" xfId="29559"/>
    <cellStyle name="Normal 3 3 2 6 3 3 2 5" xfId="29560"/>
    <cellStyle name="Normal 3 3 2 6 3 3 3" xfId="29561"/>
    <cellStyle name="Normal 3 3 2 6 3 3 3 2" xfId="29562"/>
    <cellStyle name="Normal 3 3 2 6 3 3 3 3" xfId="29563"/>
    <cellStyle name="Normal 3 3 2 6 3 3 3 4" xfId="29564"/>
    <cellStyle name="Normal 3 3 2 6 3 3 4" xfId="29565"/>
    <cellStyle name="Normal 3 3 2 6 3 3 4 2" xfId="29566"/>
    <cellStyle name="Normal 3 3 2 6 3 3 4 3" xfId="29567"/>
    <cellStyle name="Normal 3 3 2 6 3 3 4 4" xfId="29568"/>
    <cellStyle name="Normal 3 3 2 6 3 3 5" xfId="29569"/>
    <cellStyle name="Normal 3 3 2 6 3 3 6" xfId="29570"/>
    <cellStyle name="Normal 3 3 2 6 3 3 7" xfId="29571"/>
    <cellStyle name="Normal 3 3 2 6 3 4" xfId="29572"/>
    <cellStyle name="Normal 3 3 2 6 3 4 2" xfId="29573"/>
    <cellStyle name="Normal 3 3 2 6 3 4 2 2" xfId="29574"/>
    <cellStyle name="Normal 3 3 2 6 3 4 2 3" xfId="29575"/>
    <cellStyle name="Normal 3 3 2 6 3 4 2 4" xfId="29576"/>
    <cellStyle name="Normal 3 3 2 6 3 4 3" xfId="29577"/>
    <cellStyle name="Normal 3 3 2 6 3 4 3 2" xfId="29578"/>
    <cellStyle name="Normal 3 3 2 6 3 4 3 3" xfId="29579"/>
    <cellStyle name="Normal 3 3 2 6 3 4 3 4" xfId="29580"/>
    <cellStyle name="Normal 3 3 2 6 3 4 4" xfId="29581"/>
    <cellStyle name="Normal 3 3 2 6 3 4 5" xfId="29582"/>
    <cellStyle name="Normal 3 3 2 6 3 4 6" xfId="29583"/>
    <cellStyle name="Normal 3 3 2 6 3 5" xfId="29584"/>
    <cellStyle name="Normal 3 3 2 6 3 5 2" xfId="29585"/>
    <cellStyle name="Normal 3 3 2 6 3 5 3" xfId="29586"/>
    <cellStyle name="Normal 3 3 2 6 3 5 4" xfId="29587"/>
    <cellStyle name="Normal 3 3 2 6 3 6" xfId="29588"/>
    <cellStyle name="Normal 3 3 2 6 3 6 2" xfId="29589"/>
    <cellStyle name="Normal 3 3 2 6 3 6 3" xfId="29590"/>
    <cellStyle name="Normal 3 3 2 6 3 6 4" xfId="29591"/>
    <cellStyle name="Normal 3 3 2 6 3 7" xfId="29592"/>
    <cellStyle name="Normal 3 3 2 6 3 8" xfId="29593"/>
    <cellStyle name="Normal 3 3 2 6 3 9" xfId="29594"/>
    <cellStyle name="Normal 3 3 2 6 4" xfId="662"/>
    <cellStyle name="Normal 3 3 2 6 4 2" xfId="29595"/>
    <cellStyle name="Normal 3 3 2 6 4 2 2" xfId="29596"/>
    <cellStyle name="Normal 3 3 2 6 4 2 2 2" xfId="29597"/>
    <cellStyle name="Normal 3 3 2 6 4 2 2 3" xfId="29598"/>
    <cellStyle name="Normal 3 3 2 6 4 2 2 4" xfId="29599"/>
    <cellStyle name="Normal 3 3 2 6 4 2 3" xfId="29600"/>
    <cellStyle name="Normal 3 3 2 6 4 2 4" xfId="29601"/>
    <cellStyle name="Normal 3 3 2 6 4 2 5" xfId="29602"/>
    <cellStyle name="Normal 3 3 2 6 4 3" xfId="29603"/>
    <cellStyle name="Normal 3 3 2 6 4 3 2" xfId="29604"/>
    <cellStyle name="Normal 3 3 2 6 4 3 3" xfId="29605"/>
    <cellStyle name="Normal 3 3 2 6 4 3 4" xfId="29606"/>
    <cellStyle name="Normal 3 3 2 6 4 4" xfId="29607"/>
    <cellStyle name="Normal 3 3 2 6 4 4 2" xfId="29608"/>
    <cellStyle name="Normal 3 3 2 6 4 4 3" xfId="29609"/>
    <cellStyle name="Normal 3 3 2 6 4 4 4" xfId="29610"/>
    <cellStyle name="Normal 3 3 2 6 4 5" xfId="29611"/>
    <cellStyle name="Normal 3 3 2 6 4 6" xfId="29612"/>
    <cellStyle name="Normal 3 3 2 6 4 7" xfId="29613"/>
    <cellStyle name="Normal 3 3 2 6 5" xfId="884"/>
    <cellStyle name="Normal 3 3 2 6 5 2" xfId="29614"/>
    <cellStyle name="Normal 3 3 2 6 5 2 2" xfId="29615"/>
    <cellStyle name="Normal 3 3 2 6 5 2 2 2" xfId="29616"/>
    <cellStyle name="Normal 3 3 2 6 5 2 2 3" xfId="29617"/>
    <cellStyle name="Normal 3 3 2 6 5 2 2 4" xfId="29618"/>
    <cellStyle name="Normal 3 3 2 6 5 2 3" xfId="29619"/>
    <cellStyle name="Normal 3 3 2 6 5 2 4" xfId="29620"/>
    <cellStyle name="Normal 3 3 2 6 5 2 5" xfId="29621"/>
    <cellStyle name="Normal 3 3 2 6 5 3" xfId="29622"/>
    <cellStyle name="Normal 3 3 2 6 5 3 2" xfId="29623"/>
    <cellStyle name="Normal 3 3 2 6 5 3 3" xfId="29624"/>
    <cellStyle name="Normal 3 3 2 6 5 3 4" xfId="29625"/>
    <cellStyle name="Normal 3 3 2 6 5 4" xfId="29626"/>
    <cellStyle name="Normal 3 3 2 6 5 4 2" xfId="29627"/>
    <cellStyle name="Normal 3 3 2 6 5 4 3" xfId="29628"/>
    <cellStyle name="Normal 3 3 2 6 5 4 4" xfId="29629"/>
    <cellStyle name="Normal 3 3 2 6 5 5" xfId="29630"/>
    <cellStyle name="Normal 3 3 2 6 5 6" xfId="29631"/>
    <cellStyle name="Normal 3 3 2 6 5 7" xfId="29632"/>
    <cellStyle name="Normal 3 3 2 6 6" xfId="1063"/>
    <cellStyle name="Normal 3 3 2 6 6 2" xfId="29633"/>
    <cellStyle name="Normal 3 3 2 6 6 2 2" xfId="29634"/>
    <cellStyle name="Normal 3 3 2 6 6 2 2 2" xfId="29635"/>
    <cellStyle name="Normal 3 3 2 6 6 2 2 3" xfId="29636"/>
    <cellStyle name="Normal 3 3 2 6 6 2 2 4" xfId="29637"/>
    <cellStyle name="Normal 3 3 2 6 6 2 3" xfId="29638"/>
    <cellStyle name="Normal 3 3 2 6 6 2 4" xfId="29639"/>
    <cellStyle name="Normal 3 3 2 6 6 2 5" xfId="29640"/>
    <cellStyle name="Normal 3 3 2 6 6 3" xfId="29641"/>
    <cellStyle name="Normal 3 3 2 6 6 3 2" xfId="29642"/>
    <cellStyle name="Normal 3 3 2 6 6 3 3" xfId="29643"/>
    <cellStyle name="Normal 3 3 2 6 6 3 4" xfId="29644"/>
    <cellStyle name="Normal 3 3 2 6 6 4" xfId="29645"/>
    <cellStyle name="Normal 3 3 2 6 6 4 2" xfId="29646"/>
    <cellStyle name="Normal 3 3 2 6 6 4 3" xfId="29647"/>
    <cellStyle name="Normal 3 3 2 6 6 4 4" xfId="29648"/>
    <cellStyle name="Normal 3 3 2 6 6 5" xfId="29649"/>
    <cellStyle name="Normal 3 3 2 6 6 6" xfId="29650"/>
    <cellStyle name="Normal 3 3 2 6 6 7" xfId="29651"/>
    <cellStyle name="Normal 3 3 2 6 7" xfId="1390"/>
    <cellStyle name="Normal 3 3 2 6 7 2" xfId="29652"/>
    <cellStyle name="Normal 3 3 2 6 7 2 2" xfId="29653"/>
    <cellStyle name="Normal 3 3 2 6 7 2 2 2" xfId="29654"/>
    <cellStyle name="Normal 3 3 2 6 7 2 2 3" xfId="29655"/>
    <cellStyle name="Normal 3 3 2 6 7 2 2 4" xfId="29656"/>
    <cellStyle name="Normal 3 3 2 6 7 2 3" xfId="29657"/>
    <cellStyle name="Normal 3 3 2 6 7 2 4" xfId="29658"/>
    <cellStyle name="Normal 3 3 2 6 7 2 5" xfId="29659"/>
    <cellStyle name="Normal 3 3 2 6 7 3" xfId="29660"/>
    <cellStyle name="Normal 3 3 2 6 7 3 2" xfId="29661"/>
    <cellStyle name="Normal 3 3 2 6 7 3 3" xfId="29662"/>
    <cellStyle name="Normal 3 3 2 6 7 3 4" xfId="29663"/>
    <cellStyle name="Normal 3 3 2 6 7 4" xfId="29664"/>
    <cellStyle name="Normal 3 3 2 6 7 4 2" xfId="29665"/>
    <cellStyle name="Normal 3 3 2 6 7 4 3" xfId="29666"/>
    <cellStyle name="Normal 3 3 2 6 7 4 4" xfId="29667"/>
    <cellStyle name="Normal 3 3 2 6 7 5" xfId="29668"/>
    <cellStyle name="Normal 3 3 2 6 7 6" xfId="29669"/>
    <cellStyle name="Normal 3 3 2 6 7 7" xfId="29670"/>
    <cellStyle name="Normal 3 3 2 6 8" xfId="1760"/>
    <cellStyle name="Normal 3 3 2 6 8 2" xfId="29671"/>
    <cellStyle name="Normal 3 3 2 6 8 2 2" xfId="29672"/>
    <cellStyle name="Normal 3 3 2 6 8 2 2 2" xfId="29673"/>
    <cellStyle name="Normal 3 3 2 6 8 2 2 3" xfId="29674"/>
    <cellStyle name="Normal 3 3 2 6 8 2 2 4" xfId="29675"/>
    <cellStyle name="Normal 3 3 2 6 8 2 3" xfId="29676"/>
    <cellStyle name="Normal 3 3 2 6 8 2 4" xfId="29677"/>
    <cellStyle name="Normal 3 3 2 6 8 2 5" xfId="29678"/>
    <cellStyle name="Normal 3 3 2 6 8 3" xfId="29679"/>
    <cellStyle name="Normal 3 3 2 6 8 3 2" xfId="29680"/>
    <cellStyle name="Normal 3 3 2 6 8 3 3" xfId="29681"/>
    <cellStyle name="Normal 3 3 2 6 8 3 4" xfId="29682"/>
    <cellStyle name="Normal 3 3 2 6 8 4" xfId="29683"/>
    <cellStyle name="Normal 3 3 2 6 8 4 2" xfId="29684"/>
    <cellStyle name="Normal 3 3 2 6 8 4 3" xfId="29685"/>
    <cellStyle name="Normal 3 3 2 6 8 4 4" xfId="29686"/>
    <cellStyle name="Normal 3 3 2 6 8 5" xfId="29687"/>
    <cellStyle name="Normal 3 3 2 6 8 6" xfId="29688"/>
    <cellStyle name="Normal 3 3 2 6 8 7" xfId="29689"/>
    <cellStyle name="Normal 3 3 2 6 9" xfId="292"/>
    <cellStyle name="Normal 3 3 2 6 9 2" xfId="29690"/>
    <cellStyle name="Normal 3 3 2 6 9 2 2" xfId="29691"/>
    <cellStyle name="Normal 3 3 2 6 9 2 3" xfId="29692"/>
    <cellStyle name="Normal 3 3 2 6 9 2 4" xfId="29693"/>
    <cellStyle name="Normal 3 3 2 6 9 3" xfId="29694"/>
    <cellStyle name="Normal 3 3 2 6 9 3 2" xfId="29695"/>
    <cellStyle name="Normal 3 3 2 6 9 3 3" xfId="29696"/>
    <cellStyle name="Normal 3 3 2 6 9 3 4" xfId="29697"/>
    <cellStyle name="Normal 3 3 2 6 9 4" xfId="29698"/>
    <cellStyle name="Normal 3 3 2 6 9 5" xfId="29699"/>
    <cellStyle name="Normal 3 3 2 6 9 6" xfId="29700"/>
    <cellStyle name="Normal 3 3 2 7" xfId="140"/>
    <cellStyle name="Normal 3 3 2 7 10" xfId="29701"/>
    <cellStyle name="Normal 3 3 2 7 10 2" xfId="29702"/>
    <cellStyle name="Normal 3 3 2 7 10 3" xfId="29703"/>
    <cellStyle name="Normal 3 3 2 7 10 4" xfId="29704"/>
    <cellStyle name="Normal 3 3 2 7 11" xfId="29705"/>
    <cellStyle name="Normal 3 3 2 7 12" xfId="29706"/>
    <cellStyle name="Normal 3 3 2 7 13" xfId="29707"/>
    <cellStyle name="Normal 3 3 2 7 2" xfId="698"/>
    <cellStyle name="Normal 3 3 2 7 2 2" xfId="29708"/>
    <cellStyle name="Normal 3 3 2 7 2 2 2" xfId="29709"/>
    <cellStyle name="Normal 3 3 2 7 2 2 2 2" xfId="29710"/>
    <cellStyle name="Normal 3 3 2 7 2 2 2 3" xfId="29711"/>
    <cellStyle name="Normal 3 3 2 7 2 2 2 4" xfId="29712"/>
    <cellStyle name="Normal 3 3 2 7 2 2 3" xfId="29713"/>
    <cellStyle name="Normal 3 3 2 7 2 2 4" xfId="29714"/>
    <cellStyle name="Normal 3 3 2 7 2 2 5" xfId="29715"/>
    <cellStyle name="Normal 3 3 2 7 2 3" xfId="29716"/>
    <cellStyle name="Normal 3 3 2 7 2 3 2" xfId="29717"/>
    <cellStyle name="Normal 3 3 2 7 2 3 3" xfId="29718"/>
    <cellStyle name="Normal 3 3 2 7 2 3 4" xfId="29719"/>
    <cellStyle name="Normal 3 3 2 7 2 4" xfId="29720"/>
    <cellStyle name="Normal 3 3 2 7 2 4 2" xfId="29721"/>
    <cellStyle name="Normal 3 3 2 7 2 4 3" xfId="29722"/>
    <cellStyle name="Normal 3 3 2 7 2 4 4" xfId="29723"/>
    <cellStyle name="Normal 3 3 2 7 2 5" xfId="29724"/>
    <cellStyle name="Normal 3 3 2 7 2 6" xfId="29725"/>
    <cellStyle name="Normal 3 3 2 7 2 7" xfId="29726"/>
    <cellStyle name="Normal 3 3 2 7 3" xfId="920"/>
    <cellStyle name="Normal 3 3 2 7 3 2" xfId="29727"/>
    <cellStyle name="Normal 3 3 2 7 3 2 2" xfId="29728"/>
    <cellStyle name="Normal 3 3 2 7 3 2 2 2" xfId="29729"/>
    <cellStyle name="Normal 3 3 2 7 3 2 2 3" xfId="29730"/>
    <cellStyle name="Normal 3 3 2 7 3 2 2 4" xfId="29731"/>
    <cellStyle name="Normal 3 3 2 7 3 2 3" xfId="29732"/>
    <cellStyle name="Normal 3 3 2 7 3 2 4" xfId="29733"/>
    <cellStyle name="Normal 3 3 2 7 3 2 5" xfId="29734"/>
    <cellStyle name="Normal 3 3 2 7 3 3" xfId="29735"/>
    <cellStyle name="Normal 3 3 2 7 3 3 2" xfId="29736"/>
    <cellStyle name="Normal 3 3 2 7 3 3 3" xfId="29737"/>
    <cellStyle name="Normal 3 3 2 7 3 3 4" xfId="29738"/>
    <cellStyle name="Normal 3 3 2 7 3 4" xfId="29739"/>
    <cellStyle name="Normal 3 3 2 7 3 4 2" xfId="29740"/>
    <cellStyle name="Normal 3 3 2 7 3 4 3" xfId="29741"/>
    <cellStyle name="Normal 3 3 2 7 3 4 4" xfId="29742"/>
    <cellStyle name="Normal 3 3 2 7 3 5" xfId="29743"/>
    <cellStyle name="Normal 3 3 2 7 3 6" xfId="29744"/>
    <cellStyle name="Normal 3 3 2 7 3 7" xfId="29745"/>
    <cellStyle name="Normal 3 3 2 7 4" xfId="1247"/>
    <cellStyle name="Normal 3 3 2 7 4 2" xfId="29746"/>
    <cellStyle name="Normal 3 3 2 7 4 2 2" xfId="29747"/>
    <cellStyle name="Normal 3 3 2 7 4 2 2 2" xfId="29748"/>
    <cellStyle name="Normal 3 3 2 7 4 2 2 3" xfId="29749"/>
    <cellStyle name="Normal 3 3 2 7 4 2 2 4" xfId="29750"/>
    <cellStyle name="Normal 3 3 2 7 4 2 3" xfId="29751"/>
    <cellStyle name="Normal 3 3 2 7 4 2 4" xfId="29752"/>
    <cellStyle name="Normal 3 3 2 7 4 2 5" xfId="29753"/>
    <cellStyle name="Normal 3 3 2 7 4 3" xfId="29754"/>
    <cellStyle name="Normal 3 3 2 7 4 3 2" xfId="29755"/>
    <cellStyle name="Normal 3 3 2 7 4 3 3" xfId="29756"/>
    <cellStyle name="Normal 3 3 2 7 4 3 4" xfId="29757"/>
    <cellStyle name="Normal 3 3 2 7 4 4" xfId="29758"/>
    <cellStyle name="Normal 3 3 2 7 4 4 2" xfId="29759"/>
    <cellStyle name="Normal 3 3 2 7 4 4 3" xfId="29760"/>
    <cellStyle name="Normal 3 3 2 7 4 4 4" xfId="29761"/>
    <cellStyle name="Normal 3 3 2 7 4 5" xfId="29762"/>
    <cellStyle name="Normal 3 3 2 7 4 6" xfId="29763"/>
    <cellStyle name="Normal 3 3 2 7 4 7" xfId="29764"/>
    <cellStyle name="Normal 3 3 2 7 5" xfId="1574"/>
    <cellStyle name="Normal 3 3 2 7 5 2" xfId="29765"/>
    <cellStyle name="Normal 3 3 2 7 5 2 2" xfId="29766"/>
    <cellStyle name="Normal 3 3 2 7 5 2 2 2" xfId="29767"/>
    <cellStyle name="Normal 3 3 2 7 5 2 2 3" xfId="29768"/>
    <cellStyle name="Normal 3 3 2 7 5 2 2 4" xfId="29769"/>
    <cellStyle name="Normal 3 3 2 7 5 2 3" xfId="29770"/>
    <cellStyle name="Normal 3 3 2 7 5 2 4" xfId="29771"/>
    <cellStyle name="Normal 3 3 2 7 5 2 5" xfId="29772"/>
    <cellStyle name="Normal 3 3 2 7 5 3" xfId="29773"/>
    <cellStyle name="Normal 3 3 2 7 5 3 2" xfId="29774"/>
    <cellStyle name="Normal 3 3 2 7 5 3 3" xfId="29775"/>
    <cellStyle name="Normal 3 3 2 7 5 3 4" xfId="29776"/>
    <cellStyle name="Normal 3 3 2 7 5 4" xfId="29777"/>
    <cellStyle name="Normal 3 3 2 7 5 4 2" xfId="29778"/>
    <cellStyle name="Normal 3 3 2 7 5 4 3" xfId="29779"/>
    <cellStyle name="Normal 3 3 2 7 5 4 4" xfId="29780"/>
    <cellStyle name="Normal 3 3 2 7 5 5" xfId="29781"/>
    <cellStyle name="Normal 3 3 2 7 5 6" xfId="29782"/>
    <cellStyle name="Normal 3 3 2 7 5 7" xfId="29783"/>
    <cellStyle name="Normal 3 3 2 7 6" xfId="1796"/>
    <cellStyle name="Normal 3 3 2 7 6 2" xfId="29784"/>
    <cellStyle name="Normal 3 3 2 7 6 2 2" xfId="29785"/>
    <cellStyle name="Normal 3 3 2 7 6 2 2 2" xfId="29786"/>
    <cellStyle name="Normal 3 3 2 7 6 2 2 3" xfId="29787"/>
    <cellStyle name="Normal 3 3 2 7 6 2 2 4" xfId="29788"/>
    <cellStyle name="Normal 3 3 2 7 6 2 3" xfId="29789"/>
    <cellStyle name="Normal 3 3 2 7 6 2 4" xfId="29790"/>
    <cellStyle name="Normal 3 3 2 7 6 2 5" xfId="29791"/>
    <cellStyle name="Normal 3 3 2 7 6 3" xfId="29792"/>
    <cellStyle name="Normal 3 3 2 7 6 3 2" xfId="29793"/>
    <cellStyle name="Normal 3 3 2 7 6 3 3" xfId="29794"/>
    <cellStyle name="Normal 3 3 2 7 6 3 4" xfId="29795"/>
    <cellStyle name="Normal 3 3 2 7 6 4" xfId="29796"/>
    <cellStyle name="Normal 3 3 2 7 6 4 2" xfId="29797"/>
    <cellStyle name="Normal 3 3 2 7 6 4 3" xfId="29798"/>
    <cellStyle name="Normal 3 3 2 7 6 4 4" xfId="29799"/>
    <cellStyle name="Normal 3 3 2 7 6 5" xfId="29800"/>
    <cellStyle name="Normal 3 3 2 7 6 6" xfId="29801"/>
    <cellStyle name="Normal 3 3 2 7 6 7" xfId="29802"/>
    <cellStyle name="Normal 3 3 2 7 7" xfId="476"/>
    <cellStyle name="Normal 3 3 2 7 7 2" xfId="29803"/>
    <cellStyle name="Normal 3 3 2 7 7 2 2" xfId="29804"/>
    <cellStyle name="Normal 3 3 2 7 7 2 3" xfId="29805"/>
    <cellStyle name="Normal 3 3 2 7 7 2 4" xfId="29806"/>
    <cellStyle name="Normal 3 3 2 7 7 3" xfId="29807"/>
    <cellStyle name="Normal 3 3 2 7 7 3 2" xfId="29808"/>
    <cellStyle name="Normal 3 3 2 7 7 3 3" xfId="29809"/>
    <cellStyle name="Normal 3 3 2 7 7 3 4" xfId="29810"/>
    <cellStyle name="Normal 3 3 2 7 7 4" xfId="29811"/>
    <cellStyle name="Normal 3 3 2 7 7 5" xfId="29812"/>
    <cellStyle name="Normal 3 3 2 7 7 6" xfId="29813"/>
    <cellStyle name="Normal 3 3 2 7 8" xfId="29814"/>
    <cellStyle name="Normal 3 3 2 7 8 2" xfId="29815"/>
    <cellStyle name="Normal 3 3 2 7 8 2 2" xfId="29816"/>
    <cellStyle name="Normal 3 3 2 7 8 2 3" xfId="29817"/>
    <cellStyle name="Normal 3 3 2 7 8 2 4" xfId="29818"/>
    <cellStyle name="Normal 3 3 2 7 8 3" xfId="29819"/>
    <cellStyle name="Normal 3 3 2 7 8 4" xfId="29820"/>
    <cellStyle name="Normal 3 3 2 7 8 5" xfId="29821"/>
    <cellStyle name="Normal 3 3 2 7 9" xfId="29822"/>
    <cellStyle name="Normal 3 3 2 7 9 2" xfId="29823"/>
    <cellStyle name="Normal 3 3 2 7 9 3" xfId="29824"/>
    <cellStyle name="Normal 3 3 2 7 9 4" xfId="29825"/>
    <cellStyle name="Normal 3 3 2 8" xfId="366"/>
    <cellStyle name="Normal 3 3 2 8 2" xfId="1137"/>
    <cellStyle name="Normal 3 3 2 8 2 2" xfId="29826"/>
    <cellStyle name="Normal 3 3 2 8 2 2 2" xfId="29827"/>
    <cellStyle name="Normal 3 3 2 8 2 2 2 2" xfId="29828"/>
    <cellStyle name="Normal 3 3 2 8 2 2 2 3" xfId="29829"/>
    <cellStyle name="Normal 3 3 2 8 2 2 2 4" xfId="29830"/>
    <cellStyle name="Normal 3 3 2 8 2 2 3" xfId="29831"/>
    <cellStyle name="Normal 3 3 2 8 2 2 4" xfId="29832"/>
    <cellStyle name="Normal 3 3 2 8 2 2 5" xfId="29833"/>
    <cellStyle name="Normal 3 3 2 8 2 3" xfId="29834"/>
    <cellStyle name="Normal 3 3 2 8 2 3 2" xfId="29835"/>
    <cellStyle name="Normal 3 3 2 8 2 3 3" xfId="29836"/>
    <cellStyle name="Normal 3 3 2 8 2 3 4" xfId="29837"/>
    <cellStyle name="Normal 3 3 2 8 2 4" xfId="29838"/>
    <cellStyle name="Normal 3 3 2 8 2 4 2" xfId="29839"/>
    <cellStyle name="Normal 3 3 2 8 2 4 3" xfId="29840"/>
    <cellStyle name="Normal 3 3 2 8 2 4 4" xfId="29841"/>
    <cellStyle name="Normal 3 3 2 8 2 5" xfId="29842"/>
    <cellStyle name="Normal 3 3 2 8 2 6" xfId="29843"/>
    <cellStyle name="Normal 3 3 2 8 2 7" xfId="29844"/>
    <cellStyle name="Normal 3 3 2 8 3" xfId="1464"/>
    <cellStyle name="Normal 3 3 2 8 3 2" xfId="29845"/>
    <cellStyle name="Normal 3 3 2 8 3 2 2" xfId="29846"/>
    <cellStyle name="Normal 3 3 2 8 3 2 2 2" xfId="29847"/>
    <cellStyle name="Normal 3 3 2 8 3 2 2 3" xfId="29848"/>
    <cellStyle name="Normal 3 3 2 8 3 2 2 4" xfId="29849"/>
    <cellStyle name="Normal 3 3 2 8 3 2 3" xfId="29850"/>
    <cellStyle name="Normal 3 3 2 8 3 2 4" xfId="29851"/>
    <cellStyle name="Normal 3 3 2 8 3 2 5" xfId="29852"/>
    <cellStyle name="Normal 3 3 2 8 3 3" xfId="29853"/>
    <cellStyle name="Normal 3 3 2 8 3 3 2" xfId="29854"/>
    <cellStyle name="Normal 3 3 2 8 3 3 3" xfId="29855"/>
    <cellStyle name="Normal 3 3 2 8 3 3 4" xfId="29856"/>
    <cellStyle name="Normal 3 3 2 8 3 4" xfId="29857"/>
    <cellStyle name="Normal 3 3 2 8 3 4 2" xfId="29858"/>
    <cellStyle name="Normal 3 3 2 8 3 4 3" xfId="29859"/>
    <cellStyle name="Normal 3 3 2 8 3 4 4" xfId="29860"/>
    <cellStyle name="Normal 3 3 2 8 3 5" xfId="29861"/>
    <cellStyle name="Normal 3 3 2 8 3 6" xfId="29862"/>
    <cellStyle name="Normal 3 3 2 8 3 7" xfId="29863"/>
    <cellStyle name="Normal 3 3 2 8 4" xfId="29864"/>
    <cellStyle name="Normal 3 3 2 8 4 2" xfId="29865"/>
    <cellStyle name="Normal 3 3 2 8 4 2 2" xfId="29866"/>
    <cellStyle name="Normal 3 3 2 8 4 2 3" xfId="29867"/>
    <cellStyle name="Normal 3 3 2 8 4 2 4" xfId="29868"/>
    <cellStyle name="Normal 3 3 2 8 4 3" xfId="29869"/>
    <cellStyle name="Normal 3 3 2 8 4 3 2" xfId="29870"/>
    <cellStyle name="Normal 3 3 2 8 4 3 3" xfId="29871"/>
    <cellStyle name="Normal 3 3 2 8 4 3 4" xfId="29872"/>
    <cellStyle name="Normal 3 3 2 8 4 4" xfId="29873"/>
    <cellStyle name="Normal 3 3 2 8 4 5" xfId="29874"/>
    <cellStyle name="Normal 3 3 2 8 4 6" xfId="29875"/>
    <cellStyle name="Normal 3 3 2 8 5" xfId="29876"/>
    <cellStyle name="Normal 3 3 2 8 5 2" xfId="29877"/>
    <cellStyle name="Normal 3 3 2 8 5 3" xfId="29878"/>
    <cellStyle name="Normal 3 3 2 8 5 4" xfId="29879"/>
    <cellStyle name="Normal 3 3 2 8 6" xfId="29880"/>
    <cellStyle name="Normal 3 3 2 8 6 2" xfId="29881"/>
    <cellStyle name="Normal 3 3 2 8 6 3" xfId="29882"/>
    <cellStyle name="Normal 3 3 2 8 6 4" xfId="29883"/>
    <cellStyle name="Normal 3 3 2 8 7" xfId="29884"/>
    <cellStyle name="Normal 3 3 2 8 8" xfId="29885"/>
    <cellStyle name="Normal 3 3 2 8 9" xfId="29886"/>
    <cellStyle name="Normal 3 3 2 9" xfId="588"/>
    <cellStyle name="Normal 3 3 2 9 2" xfId="29887"/>
    <cellStyle name="Normal 3 3 2 9 2 2" xfId="29888"/>
    <cellStyle name="Normal 3 3 2 9 2 2 2" xfId="29889"/>
    <cellStyle name="Normal 3 3 2 9 2 2 3" xfId="29890"/>
    <cellStyle name="Normal 3 3 2 9 2 2 4" xfId="29891"/>
    <cellStyle name="Normal 3 3 2 9 2 3" xfId="29892"/>
    <cellStyle name="Normal 3 3 2 9 2 4" xfId="29893"/>
    <cellStyle name="Normal 3 3 2 9 2 5" xfId="29894"/>
    <cellStyle name="Normal 3 3 2 9 3" xfId="29895"/>
    <cellStyle name="Normal 3 3 2 9 3 2" xfId="29896"/>
    <cellStyle name="Normal 3 3 2 9 3 3" xfId="29897"/>
    <cellStyle name="Normal 3 3 2 9 3 4" xfId="29898"/>
    <cellStyle name="Normal 3 3 2 9 4" xfId="29899"/>
    <cellStyle name="Normal 3 3 2 9 4 2" xfId="29900"/>
    <cellStyle name="Normal 3 3 2 9 4 3" xfId="29901"/>
    <cellStyle name="Normal 3 3 2 9 4 4" xfId="29902"/>
    <cellStyle name="Normal 3 3 2 9 5" xfId="29903"/>
    <cellStyle name="Normal 3 3 2 9 6" xfId="29904"/>
    <cellStyle name="Normal 3 3 2 9 7" xfId="29905"/>
    <cellStyle name="Normal 3 3 20" xfId="29906"/>
    <cellStyle name="Normal 3 3 3" xfId="26"/>
    <cellStyle name="Normal 3 3 3 10" xfId="1369"/>
    <cellStyle name="Normal 3 3 3 10 2" xfId="29907"/>
    <cellStyle name="Normal 3 3 3 10 2 2" xfId="29908"/>
    <cellStyle name="Normal 3 3 3 10 2 2 2" xfId="29909"/>
    <cellStyle name="Normal 3 3 3 10 2 2 3" xfId="29910"/>
    <cellStyle name="Normal 3 3 3 10 2 2 4" xfId="29911"/>
    <cellStyle name="Normal 3 3 3 10 2 3" xfId="29912"/>
    <cellStyle name="Normal 3 3 3 10 2 4" xfId="29913"/>
    <cellStyle name="Normal 3 3 3 10 2 5" xfId="29914"/>
    <cellStyle name="Normal 3 3 3 10 3" xfId="29915"/>
    <cellStyle name="Normal 3 3 3 10 3 2" xfId="29916"/>
    <cellStyle name="Normal 3 3 3 10 3 3" xfId="29917"/>
    <cellStyle name="Normal 3 3 3 10 3 4" xfId="29918"/>
    <cellStyle name="Normal 3 3 3 10 4" xfId="29919"/>
    <cellStyle name="Normal 3 3 3 10 4 2" xfId="29920"/>
    <cellStyle name="Normal 3 3 3 10 4 3" xfId="29921"/>
    <cellStyle name="Normal 3 3 3 10 4 4" xfId="29922"/>
    <cellStyle name="Normal 3 3 3 10 5" xfId="29923"/>
    <cellStyle name="Normal 3 3 3 10 6" xfId="29924"/>
    <cellStyle name="Normal 3 3 3 10 7" xfId="29925"/>
    <cellStyle name="Normal 3 3 3 11" xfId="1684"/>
    <cellStyle name="Normal 3 3 3 11 2" xfId="29926"/>
    <cellStyle name="Normal 3 3 3 11 2 2" xfId="29927"/>
    <cellStyle name="Normal 3 3 3 11 2 2 2" xfId="29928"/>
    <cellStyle name="Normal 3 3 3 11 2 2 3" xfId="29929"/>
    <cellStyle name="Normal 3 3 3 11 2 2 4" xfId="29930"/>
    <cellStyle name="Normal 3 3 3 11 2 3" xfId="29931"/>
    <cellStyle name="Normal 3 3 3 11 2 4" xfId="29932"/>
    <cellStyle name="Normal 3 3 3 11 2 5" xfId="29933"/>
    <cellStyle name="Normal 3 3 3 11 3" xfId="29934"/>
    <cellStyle name="Normal 3 3 3 11 3 2" xfId="29935"/>
    <cellStyle name="Normal 3 3 3 11 3 3" xfId="29936"/>
    <cellStyle name="Normal 3 3 3 11 3 4" xfId="29937"/>
    <cellStyle name="Normal 3 3 3 11 4" xfId="29938"/>
    <cellStyle name="Normal 3 3 3 11 4 2" xfId="29939"/>
    <cellStyle name="Normal 3 3 3 11 4 3" xfId="29940"/>
    <cellStyle name="Normal 3 3 3 11 4 4" xfId="29941"/>
    <cellStyle name="Normal 3 3 3 11 5" xfId="29942"/>
    <cellStyle name="Normal 3 3 3 11 6" xfId="29943"/>
    <cellStyle name="Normal 3 3 3 11 7" xfId="29944"/>
    <cellStyle name="Normal 3 3 3 12" xfId="270"/>
    <cellStyle name="Normal 3 3 3 12 2" xfId="29945"/>
    <cellStyle name="Normal 3 3 3 12 2 2" xfId="29946"/>
    <cellStyle name="Normal 3 3 3 12 2 3" xfId="29947"/>
    <cellStyle name="Normal 3 3 3 12 2 4" xfId="29948"/>
    <cellStyle name="Normal 3 3 3 12 3" xfId="29949"/>
    <cellStyle name="Normal 3 3 3 12 3 2" xfId="29950"/>
    <cellStyle name="Normal 3 3 3 12 3 3" xfId="29951"/>
    <cellStyle name="Normal 3 3 3 12 3 4" xfId="29952"/>
    <cellStyle name="Normal 3 3 3 12 4" xfId="29953"/>
    <cellStyle name="Normal 3 3 3 12 5" xfId="29954"/>
    <cellStyle name="Normal 3 3 3 12 6" xfId="29955"/>
    <cellStyle name="Normal 3 3 3 13" xfId="29956"/>
    <cellStyle name="Normal 3 3 3 13 2" xfId="29957"/>
    <cellStyle name="Normal 3 3 3 13 2 2" xfId="29958"/>
    <cellStyle name="Normal 3 3 3 13 2 3" xfId="29959"/>
    <cellStyle name="Normal 3 3 3 13 2 4" xfId="29960"/>
    <cellStyle name="Normal 3 3 3 13 3" xfId="29961"/>
    <cellStyle name="Normal 3 3 3 13 4" xfId="29962"/>
    <cellStyle name="Normal 3 3 3 13 5" xfId="29963"/>
    <cellStyle name="Normal 3 3 3 14" xfId="29964"/>
    <cellStyle name="Normal 3 3 3 14 2" xfId="29965"/>
    <cellStyle name="Normal 3 3 3 14 3" xfId="29966"/>
    <cellStyle name="Normal 3 3 3 14 4" xfId="29967"/>
    <cellStyle name="Normal 3 3 3 15" xfId="29968"/>
    <cellStyle name="Normal 3 3 3 15 2" xfId="29969"/>
    <cellStyle name="Normal 3 3 3 15 3" xfId="29970"/>
    <cellStyle name="Normal 3 3 3 15 4" xfId="29971"/>
    <cellStyle name="Normal 3 3 3 16" xfId="29972"/>
    <cellStyle name="Normal 3 3 3 17" xfId="29973"/>
    <cellStyle name="Normal 3 3 3 18" xfId="29974"/>
    <cellStyle name="Normal 3 3 3 2" xfId="51"/>
    <cellStyle name="Normal 3 3 3 2 10" xfId="314"/>
    <cellStyle name="Normal 3 3 3 2 10 2" xfId="29975"/>
    <cellStyle name="Normal 3 3 3 2 10 2 2" xfId="29976"/>
    <cellStyle name="Normal 3 3 3 2 10 2 3" xfId="29977"/>
    <cellStyle name="Normal 3 3 3 2 10 2 4" xfId="29978"/>
    <cellStyle name="Normal 3 3 3 2 10 3" xfId="29979"/>
    <cellStyle name="Normal 3 3 3 2 10 3 2" xfId="29980"/>
    <cellStyle name="Normal 3 3 3 2 10 3 3" xfId="29981"/>
    <cellStyle name="Normal 3 3 3 2 10 3 4" xfId="29982"/>
    <cellStyle name="Normal 3 3 3 2 10 4" xfId="29983"/>
    <cellStyle name="Normal 3 3 3 2 10 5" xfId="29984"/>
    <cellStyle name="Normal 3 3 3 2 10 6" xfId="29985"/>
    <cellStyle name="Normal 3 3 3 2 11" xfId="29986"/>
    <cellStyle name="Normal 3 3 3 2 11 2" xfId="29987"/>
    <cellStyle name="Normal 3 3 3 2 11 2 2" xfId="29988"/>
    <cellStyle name="Normal 3 3 3 2 11 2 3" xfId="29989"/>
    <cellStyle name="Normal 3 3 3 2 11 2 4" xfId="29990"/>
    <cellStyle name="Normal 3 3 3 2 11 3" xfId="29991"/>
    <cellStyle name="Normal 3 3 3 2 11 4" xfId="29992"/>
    <cellStyle name="Normal 3 3 3 2 11 5" xfId="29993"/>
    <cellStyle name="Normal 3 3 3 2 12" xfId="29994"/>
    <cellStyle name="Normal 3 3 3 2 12 2" xfId="29995"/>
    <cellStyle name="Normal 3 3 3 2 12 3" xfId="29996"/>
    <cellStyle name="Normal 3 3 3 2 12 4" xfId="29997"/>
    <cellStyle name="Normal 3 3 3 2 13" xfId="29998"/>
    <cellStyle name="Normal 3 3 3 2 13 2" xfId="29999"/>
    <cellStyle name="Normal 3 3 3 2 13 3" xfId="30000"/>
    <cellStyle name="Normal 3 3 3 2 13 4" xfId="30001"/>
    <cellStyle name="Normal 3 3 3 2 14" xfId="30002"/>
    <cellStyle name="Normal 3 3 3 2 15" xfId="30003"/>
    <cellStyle name="Normal 3 3 3 2 16" xfId="30004"/>
    <cellStyle name="Normal 3 3 3 2 2" xfId="126"/>
    <cellStyle name="Normal 3 3 3 2 2 10" xfId="30005"/>
    <cellStyle name="Normal 3 3 3 2 2 10 2" xfId="30006"/>
    <cellStyle name="Normal 3 3 3 2 2 10 3" xfId="30007"/>
    <cellStyle name="Normal 3 3 3 2 2 10 4" xfId="30008"/>
    <cellStyle name="Normal 3 3 3 2 2 11" xfId="30009"/>
    <cellStyle name="Normal 3 3 3 2 2 12" xfId="30010"/>
    <cellStyle name="Normal 3 3 3 2 2 13" xfId="30011"/>
    <cellStyle name="Normal 3 3 3 2 2 2" xfId="684"/>
    <cellStyle name="Normal 3 3 3 2 2 2 2" xfId="30012"/>
    <cellStyle name="Normal 3 3 3 2 2 2 2 2" xfId="30013"/>
    <cellStyle name="Normal 3 3 3 2 2 2 2 2 2" xfId="30014"/>
    <cellStyle name="Normal 3 3 3 2 2 2 2 2 3" xfId="30015"/>
    <cellStyle name="Normal 3 3 3 2 2 2 2 2 4" xfId="30016"/>
    <cellStyle name="Normal 3 3 3 2 2 2 2 3" xfId="30017"/>
    <cellStyle name="Normal 3 3 3 2 2 2 2 4" xfId="30018"/>
    <cellStyle name="Normal 3 3 3 2 2 2 2 5" xfId="30019"/>
    <cellStyle name="Normal 3 3 3 2 2 2 3" xfId="30020"/>
    <cellStyle name="Normal 3 3 3 2 2 2 3 2" xfId="30021"/>
    <cellStyle name="Normal 3 3 3 2 2 2 3 3" xfId="30022"/>
    <cellStyle name="Normal 3 3 3 2 2 2 3 4" xfId="30023"/>
    <cellStyle name="Normal 3 3 3 2 2 2 4" xfId="30024"/>
    <cellStyle name="Normal 3 3 3 2 2 2 4 2" xfId="30025"/>
    <cellStyle name="Normal 3 3 3 2 2 2 4 3" xfId="30026"/>
    <cellStyle name="Normal 3 3 3 2 2 2 4 4" xfId="30027"/>
    <cellStyle name="Normal 3 3 3 2 2 2 5" xfId="30028"/>
    <cellStyle name="Normal 3 3 3 2 2 2 6" xfId="30029"/>
    <cellStyle name="Normal 3 3 3 2 2 2 7" xfId="30030"/>
    <cellStyle name="Normal 3 3 3 2 2 3" xfId="906"/>
    <cellStyle name="Normal 3 3 3 2 2 3 2" xfId="30031"/>
    <cellStyle name="Normal 3 3 3 2 2 3 2 2" xfId="30032"/>
    <cellStyle name="Normal 3 3 3 2 2 3 2 2 2" xfId="30033"/>
    <cellStyle name="Normal 3 3 3 2 2 3 2 2 3" xfId="30034"/>
    <cellStyle name="Normal 3 3 3 2 2 3 2 2 4" xfId="30035"/>
    <cellStyle name="Normal 3 3 3 2 2 3 2 3" xfId="30036"/>
    <cellStyle name="Normal 3 3 3 2 2 3 2 4" xfId="30037"/>
    <cellStyle name="Normal 3 3 3 2 2 3 2 5" xfId="30038"/>
    <cellStyle name="Normal 3 3 3 2 2 3 3" xfId="30039"/>
    <cellStyle name="Normal 3 3 3 2 2 3 3 2" xfId="30040"/>
    <cellStyle name="Normal 3 3 3 2 2 3 3 3" xfId="30041"/>
    <cellStyle name="Normal 3 3 3 2 2 3 3 4" xfId="30042"/>
    <cellStyle name="Normal 3 3 3 2 2 3 4" xfId="30043"/>
    <cellStyle name="Normal 3 3 3 2 2 3 4 2" xfId="30044"/>
    <cellStyle name="Normal 3 3 3 2 2 3 4 3" xfId="30045"/>
    <cellStyle name="Normal 3 3 3 2 2 3 4 4" xfId="30046"/>
    <cellStyle name="Normal 3 3 3 2 2 3 5" xfId="30047"/>
    <cellStyle name="Normal 3 3 3 2 2 3 6" xfId="30048"/>
    <cellStyle name="Normal 3 3 3 2 2 3 7" xfId="30049"/>
    <cellStyle name="Normal 3 3 3 2 2 4" xfId="1233"/>
    <cellStyle name="Normal 3 3 3 2 2 4 2" xfId="30050"/>
    <cellStyle name="Normal 3 3 3 2 2 4 2 2" xfId="30051"/>
    <cellStyle name="Normal 3 3 3 2 2 4 2 2 2" xfId="30052"/>
    <cellStyle name="Normal 3 3 3 2 2 4 2 2 3" xfId="30053"/>
    <cellStyle name="Normal 3 3 3 2 2 4 2 2 4" xfId="30054"/>
    <cellStyle name="Normal 3 3 3 2 2 4 2 3" xfId="30055"/>
    <cellStyle name="Normal 3 3 3 2 2 4 2 4" xfId="30056"/>
    <cellStyle name="Normal 3 3 3 2 2 4 2 5" xfId="30057"/>
    <cellStyle name="Normal 3 3 3 2 2 4 3" xfId="30058"/>
    <cellStyle name="Normal 3 3 3 2 2 4 3 2" xfId="30059"/>
    <cellStyle name="Normal 3 3 3 2 2 4 3 3" xfId="30060"/>
    <cellStyle name="Normal 3 3 3 2 2 4 3 4" xfId="30061"/>
    <cellStyle name="Normal 3 3 3 2 2 4 4" xfId="30062"/>
    <cellStyle name="Normal 3 3 3 2 2 4 4 2" xfId="30063"/>
    <cellStyle name="Normal 3 3 3 2 2 4 4 3" xfId="30064"/>
    <cellStyle name="Normal 3 3 3 2 2 4 4 4" xfId="30065"/>
    <cellStyle name="Normal 3 3 3 2 2 4 5" xfId="30066"/>
    <cellStyle name="Normal 3 3 3 2 2 4 6" xfId="30067"/>
    <cellStyle name="Normal 3 3 3 2 2 4 7" xfId="30068"/>
    <cellStyle name="Normal 3 3 3 2 2 5" xfId="1560"/>
    <cellStyle name="Normal 3 3 3 2 2 5 2" xfId="30069"/>
    <cellStyle name="Normal 3 3 3 2 2 5 2 2" xfId="30070"/>
    <cellStyle name="Normal 3 3 3 2 2 5 2 2 2" xfId="30071"/>
    <cellStyle name="Normal 3 3 3 2 2 5 2 2 3" xfId="30072"/>
    <cellStyle name="Normal 3 3 3 2 2 5 2 2 4" xfId="30073"/>
    <cellStyle name="Normal 3 3 3 2 2 5 2 3" xfId="30074"/>
    <cellStyle name="Normal 3 3 3 2 2 5 2 4" xfId="30075"/>
    <cellStyle name="Normal 3 3 3 2 2 5 2 5" xfId="30076"/>
    <cellStyle name="Normal 3 3 3 2 2 5 3" xfId="30077"/>
    <cellStyle name="Normal 3 3 3 2 2 5 3 2" xfId="30078"/>
    <cellStyle name="Normal 3 3 3 2 2 5 3 3" xfId="30079"/>
    <cellStyle name="Normal 3 3 3 2 2 5 3 4" xfId="30080"/>
    <cellStyle name="Normal 3 3 3 2 2 5 4" xfId="30081"/>
    <cellStyle name="Normal 3 3 3 2 2 5 4 2" xfId="30082"/>
    <cellStyle name="Normal 3 3 3 2 2 5 4 3" xfId="30083"/>
    <cellStyle name="Normal 3 3 3 2 2 5 4 4" xfId="30084"/>
    <cellStyle name="Normal 3 3 3 2 2 5 5" xfId="30085"/>
    <cellStyle name="Normal 3 3 3 2 2 5 6" xfId="30086"/>
    <cellStyle name="Normal 3 3 3 2 2 5 7" xfId="30087"/>
    <cellStyle name="Normal 3 3 3 2 2 6" xfId="1782"/>
    <cellStyle name="Normal 3 3 3 2 2 6 2" xfId="30088"/>
    <cellStyle name="Normal 3 3 3 2 2 6 2 2" xfId="30089"/>
    <cellStyle name="Normal 3 3 3 2 2 6 2 2 2" xfId="30090"/>
    <cellStyle name="Normal 3 3 3 2 2 6 2 2 3" xfId="30091"/>
    <cellStyle name="Normal 3 3 3 2 2 6 2 2 4" xfId="30092"/>
    <cellStyle name="Normal 3 3 3 2 2 6 2 3" xfId="30093"/>
    <cellStyle name="Normal 3 3 3 2 2 6 2 4" xfId="30094"/>
    <cellStyle name="Normal 3 3 3 2 2 6 2 5" xfId="30095"/>
    <cellStyle name="Normal 3 3 3 2 2 6 3" xfId="30096"/>
    <cellStyle name="Normal 3 3 3 2 2 6 3 2" xfId="30097"/>
    <cellStyle name="Normal 3 3 3 2 2 6 3 3" xfId="30098"/>
    <cellStyle name="Normal 3 3 3 2 2 6 3 4" xfId="30099"/>
    <cellStyle name="Normal 3 3 3 2 2 6 4" xfId="30100"/>
    <cellStyle name="Normal 3 3 3 2 2 6 4 2" xfId="30101"/>
    <cellStyle name="Normal 3 3 3 2 2 6 4 3" xfId="30102"/>
    <cellStyle name="Normal 3 3 3 2 2 6 4 4" xfId="30103"/>
    <cellStyle name="Normal 3 3 3 2 2 6 5" xfId="30104"/>
    <cellStyle name="Normal 3 3 3 2 2 6 6" xfId="30105"/>
    <cellStyle name="Normal 3 3 3 2 2 6 7" xfId="30106"/>
    <cellStyle name="Normal 3 3 3 2 2 7" xfId="462"/>
    <cellStyle name="Normal 3 3 3 2 2 7 2" xfId="30107"/>
    <cellStyle name="Normal 3 3 3 2 2 7 2 2" xfId="30108"/>
    <cellStyle name="Normal 3 3 3 2 2 7 2 3" xfId="30109"/>
    <cellStyle name="Normal 3 3 3 2 2 7 2 4" xfId="30110"/>
    <cellStyle name="Normal 3 3 3 2 2 7 3" xfId="30111"/>
    <cellStyle name="Normal 3 3 3 2 2 7 3 2" xfId="30112"/>
    <cellStyle name="Normal 3 3 3 2 2 7 3 3" xfId="30113"/>
    <cellStyle name="Normal 3 3 3 2 2 7 3 4" xfId="30114"/>
    <cellStyle name="Normal 3 3 3 2 2 7 4" xfId="30115"/>
    <cellStyle name="Normal 3 3 3 2 2 7 5" xfId="30116"/>
    <cellStyle name="Normal 3 3 3 2 2 7 6" xfId="30117"/>
    <cellStyle name="Normal 3 3 3 2 2 8" xfId="30118"/>
    <cellStyle name="Normal 3 3 3 2 2 8 2" xfId="30119"/>
    <cellStyle name="Normal 3 3 3 2 2 8 2 2" xfId="30120"/>
    <cellStyle name="Normal 3 3 3 2 2 8 2 3" xfId="30121"/>
    <cellStyle name="Normal 3 3 3 2 2 8 2 4" xfId="30122"/>
    <cellStyle name="Normal 3 3 3 2 2 8 3" xfId="30123"/>
    <cellStyle name="Normal 3 3 3 2 2 8 4" xfId="30124"/>
    <cellStyle name="Normal 3 3 3 2 2 8 5" xfId="30125"/>
    <cellStyle name="Normal 3 3 3 2 2 9" xfId="30126"/>
    <cellStyle name="Normal 3 3 3 2 2 9 2" xfId="30127"/>
    <cellStyle name="Normal 3 3 3 2 2 9 3" xfId="30128"/>
    <cellStyle name="Normal 3 3 3 2 2 9 4" xfId="30129"/>
    <cellStyle name="Normal 3 3 3 2 3" xfId="200"/>
    <cellStyle name="Normal 3 3 3 2 3 10" xfId="30130"/>
    <cellStyle name="Normal 3 3 3 2 3 10 2" xfId="30131"/>
    <cellStyle name="Normal 3 3 3 2 3 10 3" xfId="30132"/>
    <cellStyle name="Normal 3 3 3 2 3 10 4" xfId="30133"/>
    <cellStyle name="Normal 3 3 3 2 3 11" xfId="30134"/>
    <cellStyle name="Normal 3 3 3 2 3 12" xfId="30135"/>
    <cellStyle name="Normal 3 3 3 2 3 13" xfId="30136"/>
    <cellStyle name="Normal 3 3 3 2 3 2" xfId="758"/>
    <cellStyle name="Normal 3 3 3 2 3 2 2" xfId="30137"/>
    <cellStyle name="Normal 3 3 3 2 3 2 2 2" xfId="30138"/>
    <cellStyle name="Normal 3 3 3 2 3 2 2 2 2" xfId="30139"/>
    <cellStyle name="Normal 3 3 3 2 3 2 2 2 3" xfId="30140"/>
    <cellStyle name="Normal 3 3 3 2 3 2 2 2 4" xfId="30141"/>
    <cellStyle name="Normal 3 3 3 2 3 2 2 3" xfId="30142"/>
    <cellStyle name="Normal 3 3 3 2 3 2 2 4" xfId="30143"/>
    <cellStyle name="Normal 3 3 3 2 3 2 2 5" xfId="30144"/>
    <cellStyle name="Normal 3 3 3 2 3 2 3" xfId="30145"/>
    <cellStyle name="Normal 3 3 3 2 3 2 3 2" xfId="30146"/>
    <cellStyle name="Normal 3 3 3 2 3 2 3 3" xfId="30147"/>
    <cellStyle name="Normal 3 3 3 2 3 2 3 4" xfId="30148"/>
    <cellStyle name="Normal 3 3 3 2 3 2 4" xfId="30149"/>
    <cellStyle name="Normal 3 3 3 2 3 2 4 2" xfId="30150"/>
    <cellStyle name="Normal 3 3 3 2 3 2 4 3" xfId="30151"/>
    <cellStyle name="Normal 3 3 3 2 3 2 4 4" xfId="30152"/>
    <cellStyle name="Normal 3 3 3 2 3 2 5" xfId="30153"/>
    <cellStyle name="Normal 3 3 3 2 3 2 6" xfId="30154"/>
    <cellStyle name="Normal 3 3 3 2 3 2 7" xfId="30155"/>
    <cellStyle name="Normal 3 3 3 2 3 3" xfId="980"/>
    <cellStyle name="Normal 3 3 3 2 3 3 2" xfId="30156"/>
    <cellStyle name="Normal 3 3 3 2 3 3 2 2" xfId="30157"/>
    <cellStyle name="Normal 3 3 3 2 3 3 2 2 2" xfId="30158"/>
    <cellStyle name="Normal 3 3 3 2 3 3 2 2 3" xfId="30159"/>
    <cellStyle name="Normal 3 3 3 2 3 3 2 2 4" xfId="30160"/>
    <cellStyle name="Normal 3 3 3 2 3 3 2 3" xfId="30161"/>
    <cellStyle name="Normal 3 3 3 2 3 3 2 4" xfId="30162"/>
    <cellStyle name="Normal 3 3 3 2 3 3 2 5" xfId="30163"/>
    <cellStyle name="Normal 3 3 3 2 3 3 3" xfId="30164"/>
    <cellStyle name="Normal 3 3 3 2 3 3 3 2" xfId="30165"/>
    <cellStyle name="Normal 3 3 3 2 3 3 3 3" xfId="30166"/>
    <cellStyle name="Normal 3 3 3 2 3 3 3 4" xfId="30167"/>
    <cellStyle name="Normal 3 3 3 2 3 3 4" xfId="30168"/>
    <cellStyle name="Normal 3 3 3 2 3 3 4 2" xfId="30169"/>
    <cellStyle name="Normal 3 3 3 2 3 3 4 3" xfId="30170"/>
    <cellStyle name="Normal 3 3 3 2 3 3 4 4" xfId="30171"/>
    <cellStyle name="Normal 3 3 3 2 3 3 5" xfId="30172"/>
    <cellStyle name="Normal 3 3 3 2 3 3 6" xfId="30173"/>
    <cellStyle name="Normal 3 3 3 2 3 3 7" xfId="30174"/>
    <cellStyle name="Normal 3 3 3 2 3 4" xfId="1307"/>
    <cellStyle name="Normal 3 3 3 2 3 4 2" xfId="30175"/>
    <cellStyle name="Normal 3 3 3 2 3 4 2 2" xfId="30176"/>
    <cellStyle name="Normal 3 3 3 2 3 4 2 2 2" xfId="30177"/>
    <cellStyle name="Normal 3 3 3 2 3 4 2 2 3" xfId="30178"/>
    <cellStyle name="Normal 3 3 3 2 3 4 2 2 4" xfId="30179"/>
    <cellStyle name="Normal 3 3 3 2 3 4 2 3" xfId="30180"/>
    <cellStyle name="Normal 3 3 3 2 3 4 2 4" xfId="30181"/>
    <cellStyle name="Normal 3 3 3 2 3 4 2 5" xfId="30182"/>
    <cellStyle name="Normal 3 3 3 2 3 4 3" xfId="30183"/>
    <cellStyle name="Normal 3 3 3 2 3 4 3 2" xfId="30184"/>
    <cellStyle name="Normal 3 3 3 2 3 4 3 3" xfId="30185"/>
    <cellStyle name="Normal 3 3 3 2 3 4 3 4" xfId="30186"/>
    <cellStyle name="Normal 3 3 3 2 3 4 4" xfId="30187"/>
    <cellStyle name="Normal 3 3 3 2 3 4 4 2" xfId="30188"/>
    <cellStyle name="Normal 3 3 3 2 3 4 4 3" xfId="30189"/>
    <cellStyle name="Normal 3 3 3 2 3 4 4 4" xfId="30190"/>
    <cellStyle name="Normal 3 3 3 2 3 4 5" xfId="30191"/>
    <cellStyle name="Normal 3 3 3 2 3 4 6" xfId="30192"/>
    <cellStyle name="Normal 3 3 3 2 3 4 7" xfId="30193"/>
    <cellStyle name="Normal 3 3 3 2 3 5" xfId="1634"/>
    <cellStyle name="Normal 3 3 3 2 3 5 2" xfId="30194"/>
    <cellStyle name="Normal 3 3 3 2 3 5 2 2" xfId="30195"/>
    <cellStyle name="Normal 3 3 3 2 3 5 2 2 2" xfId="30196"/>
    <cellStyle name="Normal 3 3 3 2 3 5 2 2 3" xfId="30197"/>
    <cellStyle name="Normal 3 3 3 2 3 5 2 2 4" xfId="30198"/>
    <cellStyle name="Normal 3 3 3 2 3 5 2 3" xfId="30199"/>
    <cellStyle name="Normal 3 3 3 2 3 5 2 4" xfId="30200"/>
    <cellStyle name="Normal 3 3 3 2 3 5 2 5" xfId="30201"/>
    <cellStyle name="Normal 3 3 3 2 3 5 3" xfId="30202"/>
    <cellStyle name="Normal 3 3 3 2 3 5 3 2" xfId="30203"/>
    <cellStyle name="Normal 3 3 3 2 3 5 3 3" xfId="30204"/>
    <cellStyle name="Normal 3 3 3 2 3 5 3 4" xfId="30205"/>
    <cellStyle name="Normal 3 3 3 2 3 5 4" xfId="30206"/>
    <cellStyle name="Normal 3 3 3 2 3 5 4 2" xfId="30207"/>
    <cellStyle name="Normal 3 3 3 2 3 5 4 3" xfId="30208"/>
    <cellStyle name="Normal 3 3 3 2 3 5 4 4" xfId="30209"/>
    <cellStyle name="Normal 3 3 3 2 3 5 5" xfId="30210"/>
    <cellStyle name="Normal 3 3 3 2 3 5 6" xfId="30211"/>
    <cellStyle name="Normal 3 3 3 2 3 5 7" xfId="30212"/>
    <cellStyle name="Normal 3 3 3 2 3 6" xfId="1856"/>
    <cellStyle name="Normal 3 3 3 2 3 6 2" xfId="30213"/>
    <cellStyle name="Normal 3 3 3 2 3 6 2 2" xfId="30214"/>
    <cellStyle name="Normal 3 3 3 2 3 6 2 2 2" xfId="30215"/>
    <cellStyle name="Normal 3 3 3 2 3 6 2 2 3" xfId="30216"/>
    <cellStyle name="Normal 3 3 3 2 3 6 2 2 4" xfId="30217"/>
    <cellStyle name="Normal 3 3 3 2 3 6 2 3" xfId="30218"/>
    <cellStyle name="Normal 3 3 3 2 3 6 2 4" xfId="30219"/>
    <cellStyle name="Normal 3 3 3 2 3 6 2 5" xfId="30220"/>
    <cellStyle name="Normal 3 3 3 2 3 6 3" xfId="30221"/>
    <cellStyle name="Normal 3 3 3 2 3 6 3 2" xfId="30222"/>
    <cellStyle name="Normal 3 3 3 2 3 6 3 3" xfId="30223"/>
    <cellStyle name="Normal 3 3 3 2 3 6 3 4" xfId="30224"/>
    <cellStyle name="Normal 3 3 3 2 3 6 4" xfId="30225"/>
    <cellStyle name="Normal 3 3 3 2 3 6 4 2" xfId="30226"/>
    <cellStyle name="Normal 3 3 3 2 3 6 4 3" xfId="30227"/>
    <cellStyle name="Normal 3 3 3 2 3 6 4 4" xfId="30228"/>
    <cellStyle name="Normal 3 3 3 2 3 6 5" xfId="30229"/>
    <cellStyle name="Normal 3 3 3 2 3 6 6" xfId="30230"/>
    <cellStyle name="Normal 3 3 3 2 3 6 7" xfId="30231"/>
    <cellStyle name="Normal 3 3 3 2 3 7" xfId="536"/>
    <cellStyle name="Normal 3 3 3 2 3 7 2" xfId="30232"/>
    <cellStyle name="Normal 3 3 3 2 3 7 2 2" xfId="30233"/>
    <cellStyle name="Normal 3 3 3 2 3 7 2 3" xfId="30234"/>
    <cellStyle name="Normal 3 3 3 2 3 7 2 4" xfId="30235"/>
    <cellStyle name="Normal 3 3 3 2 3 7 3" xfId="30236"/>
    <cellStyle name="Normal 3 3 3 2 3 7 3 2" xfId="30237"/>
    <cellStyle name="Normal 3 3 3 2 3 7 3 3" xfId="30238"/>
    <cellStyle name="Normal 3 3 3 2 3 7 3 4" xfId="30239"/>
    <cellStyle name="Normal 3 3 3 2 3 7 4" xfId="30240"/>
    <cellStyle name="Normal 3 3 3 2 3 7 5" xfId="30241"/>
    <cellStyle name="Normal 3 3 3 2 3 7 6" xfId="30242"/>
    <cellStyle name="Normal 3 3 3 2 3 8" xfId="30243"/>
    <cellStyle name="Normal 3 3 3 2 3 8 2" xfId="30244"/>
    <cellStyle name="Normal 3 3 3 2 3 8 2 2" xfId="30245"/>
    <cellStyle name="Normal 3 3 3 2 3 8 2 3" xfId="30246"/>
    <cellStyle name="Normal 3 3 3 2 3 8 2 4" xfId="30247"/>
    <cellStyle name="Normal 3 3 3 2 3 8 3" xfId="30248"/>
    <cellStyle name="Normal 3 3 3 2 3 8 4" xfId="30249"/>
    <cellStyle name="Normal 3 3 3 2 3 8 5" xfId="30250"/>
    <cellStyle name="Normal 3 3 3 2 3 9" xfId="30251"/>
    <cellStyle name="Normal 3 3 3 2 3 9 2" xfId="30252"/>
    <cellStyle name="Normal 3 3 3 2 3 9 3" xfId="30253"/>
    <cellStyle name="Normal 3 3 3 2 3 9 4" xfId="30254"/>
    <cellStyle name="Normal 3 3 3 2 4" xfId="388"/>
    <cellStyle name="Normal 3 3 3 2 4 2" xfId="1159"/>
    <cellStyle name="Normal 3 3 3 2 4 2 2" xfId="30255"/>
    <cellStyle name="Normal 3 3 3 2 4 2 2 2" xfId="30256"/>
    <cellStyle name="Normal 3 3 3 2 4 2 2 2 2" xfId="30257"/>
    <cellStyle name="Normal 3 3 3 2 4 2 2 2 3" xfId="30258"/>
    <cellStyle name="Normal 3 3 3 2 4 2 2 2 4" xfId="30259"/>
    <cellStyle name="Normal 3 3 3 2 4 2 2 3" xfId="30260"/>
    <cellStyle name="Normal 3 3 3 2 4 2 2 4" xfId="30261"/>
    <cellStyle name="Normal 3 3 3 2 4 2 2 5" xfId="30262"/>
    <cellStyle name="Normal 3 3 3 2 4 2 3" xfId="30263"/>
    <cellStyle name="Normal 3 3 3 2 4 2 3 2" xfId="30264"/>
    <cellStyle name="Normal 3 3 3 2 4 2 3 3" xfId="30265"/>
    <cellStyle name="Normal 3 3 3 2 4 2 3 4" xfId="30266"/>
    <cellStyle name="Normal 3 3 3 2 4 2 4" xfId="30267"/>
    <cellStyle name="Normal 3 3 3 2 4 2 4 2" xfId="30268"/>
    <cellStyle name="Normal 3 3 3 2 4 2 4 3" xfId="30269"/>
    <cellStyle name="Normal 3 3 3 2 4 2 4 4" xfId="30270"/>
    <cellStyle name="Normal 3 3 3 2 4 2 5" xfId="30271"/>
    <cellStyle name="Normal 3 3 3 2 4 2 6" xfId="30272"/>
    <cellStyle name="Normal 3 3 3 2 4 2 7" xfId="30273"/>
    <cellStyle name="Normal 3 3 3 2 4 3" xfId="1486"/>
    <cellStyle name="Normal 3 3 3 2 4 3 2" xfId="30274"/>
    <cellStyle name="Normal 3 3 3 2 4 3 2 2" xfId="30275"/>
    <cellStyle name="Normal 3 3 3 2 4 3 2 2 2" xfId="30276"/>
    <cellStyle name="Normal 3 3 3 2 4 3 2 2 3" xfId="30277"/>
    <cellStyle name="Normal 3 3 3 2 4 3 2 2 4" xfId="30278"/>
    <cellStyle name="Normal 3 3 3 2 4 3 2 3" xfId="30279"/>
    <cellStyle name="Normal 3 3 3 2 4 3 2 4" xfId="30280"/>
    <cellStyle name="Normal 3 3 3 2 4 3 2 5" xfId="30281"/>
    <cellStyle name="Normal 3 3 3 2 4 3 3" xfId="30282"/>
    <cellStyle name="Normal 3 3 3 2 4 3 3 2" xfId="30283"/>
    <cellStyle name="Normal 3 3 3 2 4 3 3 3" xfId="30284"/>
    <cellStyle name="Normal 3 3 3 2 4 3 3 4" xfId="30285"/>
    <cellStyle name="Normal 3 3 3 2 4 3 4" xfId="30286"/>
    <cellStyle name="Normal 3 3 3 2 4 3 4 2" xfId="30287"/>
    <cellStyle name="Normal 3 3 3 2 4 3 4 3" xfId="30288"/>
    <cellStyle name="Normal 3 3 3 2 4 3 4 4" xfId="30289"/>
    <cellStyle name="Normal 3 3 3 2 4 3 5" xfId="30290"/>
    <cellStyle name="Normal 3 3 3 2 4 3 6" xfId="30291"/>
    <cellStyle name="Normal 3 3 3 2 4 3 7" xfId="30292"/>
    <cellStyle name="Normal 3 3 3 2 4 4" xfId="30293"/>
    <cellStyle name="Normal 3 3 3 2 4 4 2" xfId="30294"/>
    <cellStyle name="Normal 3 3 3 2 4 4 2 2" xfId="30295"/>
    <cellStyle name="Normal 3 3 3 2 4 4 2 3" xfId="30296"/>
    <cellStyle name="Normal 3 3 3 2 4 4 2 4" xfId="30297"/>
    <cellStyle name="Normal 3 3 3 2 4 4 3" xfId="30298"/>
    <cellStyle name="Normal 3 3 3 2 4 4 3 2" xfId="30299"/>
    <cellStyle name="Normal 3 3 3 2 4 4 3 3" xfId="30300"/>
    <cellStyle name="Normal 3 3 3 2 4 4 3 4" xfId="30301"/>
    <cellStyle name="Normal 3 3 3 2 4 4 4" xfId="30302"/>
    <cellStyle name="Normal 3 3 3 2 4 4 5" xfId="30303"/>
    <cellStyle name="Normal 3 3 3 2 4 4 6" xfId="30304"/>
    <cellStyle name="Normal 3 3 3 2 4 5" xfId="30305"/>
    <cellStyle name="Normal 3 3 3 2 4 5 2" xfId="30306"/>
    <cellStyle name="Normal 3 3 3 2 4 5 3" xfId="30307"/>
    <cellStyle name="Normal 3 3 3 2 4 5 4" xfId="30308"/>
    <cellStyle name="Normal 3 3 3 2 4 6" xfId="30309"/>
    <cellStyle name="Normal 3 3 3 2 4 6 2" xfId="30310"/>
    <cellStyle name="Normal 3 3 3 2 4 6 3" xfId="30311"/>
    <cellStyle name="Normal 3 3 3 2 4 6 4" xfId="30312"/>
    <cellStyle name="Normal 3 3 3 2 4 7" xfId="30313"/>
    <cellStyle name="Normal 3 3 3 2 4 8" xfId="30314"/>
    <cellStyle name="Normal 3 3 3 2 4 9" xfId="30315"/>
    <cellStyle name="Normal 3 3 3 2 5" xfId="610"/>
    <cellStyle name="Normal 3 3 3 2 5 2" xfId="30316"/>
    <cellStyle name="Normal 3 3 3 2 5 2 2" xfId="30317"/>
    <cellStyle name="Normal 3 3 3 2 5 2 2 2" xfId="30318"/>
    <cellStyle name="Normal 3 3 3 2 5 2 2 3" xfId="30319"/>
    <cellStyle name="Normal 3 3 3 2 5 2 2 4" xfId="30320"/>
    <cellStyle name="Normal 3 3 3 2 5 2 3" xfId="30321"/>
    <cellStyle name="Normal 3 3 3 2 5 2 4" xfId="30322"/>
    <cellStyle name="Normal 3 3 3 2 5 2 5" xfId="30323"/>
    <cellStyle name="Normal 3 3 3 2 5 3" xfId="30324"/>
    <cellStyle name="Normal 3 3 3 2 5 3 2" xfId="30325"/>
    <cellStyle name="Normal 3 3 3 2 5 3 3" xfId="30326"/>
    <cellStyle name="Normal 3 3 3 2 5 3 4" xfId="30327"/>
    <cellStyle name="Normal 3 3 3 2 5 4" xfId="30328"/>
    <cellStyle name="Normal 3 3 3 2 5 4 2" xfId="30329"/>
    <cellStyle name="Normal 3 3 3 2 5 4 3" xfId="30330"/>
    <cellStyle name="Normal 3 3 3 2 5 4 4" xfId="30331"/>
    <cellStyle name="Normal 3 3 3 2 5 5" xfId="30332"/>
    <cellStyle name="Normal 3 3 3 2 5 6" xfId="30333"/>
    <cellStyle name="Normal 3 3 3 2 5 7" xfId="30334"/>
    <cellStyle name="Normal 3 3 3 2 6" xfId="832"/>
    <cellStyle name="Normal 3 3 3 2 6 2" xfId="30335"/>
    <cellStyle name="Normal 3 3 3 2 6 2 2" xfId="30336"/>
    <cellStyle name="Normal 3 3 3 2 6 2 2 2" xfId="30337"/>
    <cellStyle name="Normal 3 3 3 2 6 2 2 3" xfId="30338"/>
    <cellStyle name="Normal 3 3 3 2 6 2 2 4" xfId="30339"/>
    <cellStyle name="Normal 3 3 3 2 6 2 3" xfId="30340"/>
    <cellStyle name="Normal 3 3 3 2 6 2 4" xfId="30341"/>
    <cellStyle name="Normal 3 3 3 2 6 2 5" xfId="30342"/>
    <cellStyle name="Normal 3 3 3 2 6 3" xfId="30343"/>
    <cellStyle name="Normal 3 3 3 2 6 3 2" xfId="30344"/>
    <cellStyle name="Normal 3 3 3 2 6 3 3" xfId="30345"/>
    <cellStyle name="Normal 3 3 3 2 6 3 4" xfId="30346"/>
    <cellStyle name="Normal 3 3 3 2 6 4" xfId="30347"/>
    <cellStyle name="Normal 3 3 3 2 6 4 2" xfId="30348"/>
    <cellStyle name="Normal 3 3 3 2 6 4 3" xfId="30349"/>
    <cellStyle name="Normal 3 3 3 2 6 4 4" xfId="30350"/>
    <cellStyle name="Normal 3 3 3 2 6 5" xfId="30351"/>
    <cellStyle name="Normal 3 3 3 2 6 6" xfId="30352"/>
    <cellStyle name="Normal 3 3 3 2 6 7" xfId="30353"/>
    <cellStyle name="Normal 3 3 3 2 7" xfId="1085"/>
    <cellStyle name="Normal 3 3 3 2 7 2" xfId="30354"/>
    <cellStyle name="Normal 3 3 3 2 7 2 2" xfId="30355"/>
    <cellStyle name="Normal 3 3 3 2 7 2 2 2" xfId="30356"/>
    <cellStyle name="Normal 3 3 3 2 7 2 2 3" xfId="30357"/>
    <cellStyle name="Normal 3 3 3 2 7 2 2 4" xfId="30358"/>
    <cellStyle name="Normal 3 3 3 2 7 2 3" xfId="30359"/>
    <cellStyle name="Normal 3 3 3 2 7 2 4" xfId="30360"/>
    <cellStyle name="Normal 3 3 3 2 7 2 5" xfId="30361"/>
    <cellStyle name="Normal 3 3 3 2 7 3" xfId="30362"/>
    <cellStyle name="Normal 3 3 3 2 7 3 2" xfId="30363"/>
    <cellStyle name="Normal 3 3 3 2 7 3 3" xfId="30364"/>
    <cellStyle name="Normal 3 3 3 2 7 3 4" xfId="30365"/>
    <cellStyle name="Normal 3 3 3 2 7 4" xfId="30366"/>
    <cellStyle name="Normal 3 3 3 2 7 4 2" xfId="30367"/>
    <cellStyle name="Normal 3 3 3 2 7 4 3" xfId="30368"/>
    <cellStyle name="Normal 3 3 3 2 7 4 4" xfId="30369"/>
    <cellStyle name="Normal 3 3 3 2 7 5" xfId="30370"/>
    <cellStyle name="Normal 3 3 3 2 7 6" xfId="30371"/>
    <cellStyle name="Normal 3 3 3 2 7 7" xfId="30372"/>
    <cellStyle name="Normal 3 3 3 2 8" xfId="1412"/>
    <cellStyle name="Normal 3 3 3 2 8 2" xfId="30373"/>
    <cellStyle name="Normal 3 3 3 2 8 2 2" xfId="30374"/>
    <cellStyle name="Normal 3 3 3 2 8 2 2 2" xfId="30375"/>
    <cellStyle name="Normal 3 3 3 2 8 2 2 3" xfId="30376"/>
    <cellStyle name="Normal 3 3 3 2 8 2 2 4" xfId="30377"/>
    <cellStyle name="Normal 3 3 3 2 8 2 3" xfId="30378"/>
    <cellStyle name="Normal 3 3 3 2 8 2 4" xfId="30379"/>
    <cellStyle name="Normal 3 3 3 2 8 2 5" xfId="30380"/>
    <cellStyle name="Normal 3 3 3 2 8 3" xfId="30381"/>
    <cellStyle name="Normal 3 3 3 2 8 3 2" xfId="30382"/>
    <cellStyle name="Normal 3 3 3 2 8 3 3" xfId="30383"/>
    <cellStyle name="Normal 3 3 3 2 8 3 4" xfId="30384"/>
    <cellStyle name="Normal 3 3 3 2 8 4" xfId="30385"/>
    <cellStyle name="Normal 3 3 3 2 8 4 2" xfId="30386"/>
    <cellStyle name="Normal 3 3 3 2 8 4 3" xfId="30387"/>
    <cellStyle name="Normal 3 3 3 2 8 4 4" xfId="30388"/>
    <cellStyle name="Normal 3 3 3 2 8 5" xfId="30389"/>
    <cellStyle name="Normal 3 3 3 2 8 6" xfId="30390"/>
    <cellStyle name="Normal 3 3 3 2 8 7" xfId="30391"/>
    <cellStyle name="Normal 3 3 3 2 9" xfId="1708"/>
    <cellStyle name="Normal 3 3 3 2 9 2" xfId="30392"/>
    <cellStyle name="Normal 3 3 3 2 9 2 2" xfId="30393"/>
    <cellStyle name="Normal 3 3 3 2 9 2 2 2" xfId="30394"/>
    <cellStyle name="Normal 3 3 3 2 9 2 2 3" xfId="30395"/>
    <cellStyle name="Normal 3 3 3 2 9 2 2 4" xfId="30396"/>
    <cellStyle name="Normal 3 3 3 2 9 2 3" xfId="30397"/>
    <cellStyle name="Normal 3 3 3 2 9 2 4" xfId="30398"/>
    <cellStyle name="Normal 3 3 3 2 9 2 5" xfId="30399"/>
    <cellStyle name="Normal 3 3 3 2 9 3" xfId="30400"/>
    <cellStyle name="Normal 3 3 3 2 9 3 2" xfId="30401"/>
    <cellStyle name="Normal 3 3 3 2 9 3 3" xfId="30402"/>
    <cellStyle name="Normal 3 3 3 2 9 3 4" xfId="30403"/>
    <cellStyle name="Normal 3 3 3 2 9 4" xfId="30404"/>
    <cellStyle name="Normal 3 3 3 2 9 4 2" xfId="30405"/>
    <cellStyle name="Normal 3 3 3 2 9 4 3" xfId="30406"/>
    <cellStyle name="Normal 3 3 3 2 9 4 4" xfId="30407"/>
    <cellStyle name="Normal 3 3 3 2 9 5" xfId="30408"/>
    <cellStyle name="Normal 3 3 3 2 9 6" xfId="30409"/>
    <cellStyle name="Normal 3 3 3 2 9 7" xfId="30410"/>
    <cellStyle name="Normal 3 3 3 3" xfId="83"/>
    <cellStyle name="Normal 3 3 3 3 10" xfId="30411"/>
    <cellStyle name="Normal 3 3 3 3 10 2" xfId="30412"/>
    <cellStyle name="Normal 3 3 3 3 10 2 2" xfId="30413"/>
    <cellStyle name="Normal 3 3 3 3 10 2 3" xfId="30414"/>
    <cellStyle name="Normal 3 3 3 3 10 2 4" xfId="30415"/>
    <cellStyle name="Normal 3 3 3 3 10 3" xfId="30416"/>
    <cellStyle name="Normal 3 3 3 3 10 4" xfId="30417"/>
    <cellStyle name="Normal 3 3 3 3 10 5" xfId="30418"/>
    <cellStyle name="Normal 3 3 3 3 11" xfId="30419"/>
    <cellStyle name="Normal 3 3 3 3 11 2" xfId="30420"/>
    <cellStyle name="Normal 3 3 3 3 11 3" xfId="30421"/>
    <cellStyle name="Normal 3 3 3 3 11 4" xfId="30422"/>
    <cellStyle name="Normal 3 3 3 3 12" xfId="30423"/>
    <cellStyle name="Normal 3 3 3 3 12 2" xfId="30424"/>
    <cellStyle name="Normal 3 3 3 3 12 3" xfId="30425"/>
    <cellStyle name="Normal 3 3 3 3 12 4" xfId="30426"/>
    <cellStyle name="Normal 3 3 3 3 13" xfId="30427"/>
    <cellStyle name="Normal 3 3 3 3 14" xfId="30428"/>
    <cellStyle name="Normal 3 3 3 3 15" xfId="30429"/>
    <cellStyle name="Normal 3 3 3 3 2" xfId="231"/>
    <cellStyle name="Normal 3 3 3 3 2 10" xfId="30430"/>
    <cellStyle name="Normal 3 3 3 3 2 10 2" xfId="30431"/>
    <cellStyle name="Normal 3 3 3 3 2 10 3" xfId="30432"/>
    <cellStyle name="Normal 3 3 3 3 2 10 4" xfId="30433"/>
    <cellStyle name="Normal 3 3 3 3 2 11" xfId="30434"/>
    <cellStyle name="Normal 3 3 3 3 2 12" xfId="30435"/>
    <cellStyle name="Normal 3 3 3 3 2 13" xfId="30436"/>
    <cellStyle name="Normal 3 3 3 3 2 2" xfId="789"/>
    <cellStyle name="Normal 3 3 3 3 2 2 2" xfId="30437"/>
    <cellStyle name="Normal 3 3 3 3 2 2 2 2" xfId="30438"/>
    <cellStyle name="Normal 3 3 3 3 2 2 2 2 2" xfId="30439"/>
    <cellStyle name="Normal 3 3 3 3 2 2 2 2 3" xfId="30440"/>
    <cellStyle name="Normal 3 3 3 3 2 2 2 2 4" xfId="30441"/>
    <cellStyle name="Normal 3 3 3 3 2 2 2 3" xfId="30442"/>
    <cellStyle name="Normal 3 3 3 3 2 2 2 4" xfId="30443"/>
    <cellStyle name="Normal 3 3 3 3 2 2 2 5" xfId="30444"/>
    <cellStyle name="Normal 3 3 3 3 2 2 3" xfId="30445"/>
    <cellStyle name="Normal 3 3 3 3 2 2 3 2" xfId="30446"/>
    <cellStyle name="Normal 3 3 3 3 2 2 3 3" xfId="30447"/>
    <cellStyle name="Normal 3 3 3 3 2 2 3 4" xfId="30448"/>
    <cellStyle name="Normal 3 3 3 3 2 2 4" xfId="30449"/>
    <cellStyle name="Normal 3 3 3 3 2 2 4 2" xfId="30450"/>
    <cellStyle name="Normal 3 3 3 3 2 2 4 3" xfId="30451"/>
    <cellStyle name="Normal 3 3 3 3 2 2 4 4" xfId="30452"/>
    <cellStyle name="Normal 3 3 3 3 2 2 5" xfId="30453"/>
    <cellStyle name="Normal 3 3 3 3 2 2 6" xfId="30454"/>
    <cellStyle name="Normal 3 3 3 3 2 2 7" xfId="30455"/>
    <cellStyle name="Normal 3 3 3 3 2 3" xfId="1011"/>
    <cellStyle name="Normal 3 3 3 3 2 3 2" xfId="30456"/>
    <cellStyle name="Normal 3 3 3 3 2 3 2 2" xfId="30457"/>
    <cellStyle name="Normal 3 3 3 3 2 3 2 2 2" xfId="30458"/>
    <cellStyle name="Normal 3 3 3 3 2 3 2 2 3" xfId="30459"/>
    <cellStyle name="Normal 3 3 3 3 2 3 2 2 4" xfId="30460"/>
    <cellStyle name="Normal 3 3 3 3 2 3 2 3" xfId="30461"/>
    <cellStyle name="Normal 3 3 3 3 2 3 2 4" xfId="30462"/>
    <cellStyle name="Normal 3 3 3 3 2 3 2 5" xfId="30463"/>
    <cellStyle name="Normal 3 3 3 3 2 3 3" xfId="30464"/>
    <cellStyle name="Normal 3 3 3 3 2 3 3 2" xfId="30465"/>
    <cellStyle name="Normal 3 3 3 3 2 3 3 3" xfId="30466"/>
    <cellStyle name="Normal 3 3 3 3 2 3 3 4" xfId="30467"/>
    <cellStyle name="Normal 3 3 3 3 2 3 4" xfId="30468"/>
    <cellStyle name="Normal 3 3 3 3 2 3 4 2" xfId="30469"/>
    <cellStyle name="Normal 3 3 3 3 2 3 4 3" xfId="30470"/>
    <cellStyle name="Normal 3 3 3 3 2 3 4 4" xfId="30471"/>
    <cellStyle name="Normal 3 3 3 3 2 3 5" xfId="30472"/>
    <cellStyle name="Normal 3 3 3 3 2 3 6" xfId="30473"/>
    <cellStyle name="Normal 3 3 3 3 2 3 7" xfId="30474"/>
    <cellStyle name="Normal 3 3 3 3 2 4" xfId="1338"/>
    <cellStyle name="Normal 3 3 3 3 2 4 2" xfId="30475"/>
    <cellStyle name="Normal 3 3 3 3 2 4 2 2" xfId="30476"/>
    <cellStyle name="Normal 3 3 3 3 2 4 2 2 2" xfId="30477"/>
    <cellStyle name="Normal 3 3 3 3 2 4 2 2 3" xfId="30478"/>
    <cellStyle name="Normal 3 3 3 3 2 4 2 2 4" xfId="30479"/>
    <cellStyle name="Normal 3 3 3 3 2 4 2 3" xfId="30480"/>
    <cellStyle name="Normal 3 3 3 3 2 4 2 4" xfId="30481"/>
    <cellStyle name="Normal 3 3 3 3 2 4 2 5" xfId="30482"/>
    <cellStyle name="Normal 3 3 3 3 2 4 3" xfId="30483"/>
    <cellStyle name="Normal 3 3 3 3 2 4 3 2" xfId="30484"/>
    <cellStyle name="Normal 3 3 3 3 2 4 3 3" xfId="30485"/>
    <cellStyle name="Normal 3 3 3 3 2 4 3 4" xfId="30486"/>
    <cellStyle name="Normal 3 3 3 3 2 4 4" xfId="30487"/>
    <cellStyle name="Normal 3 3 3 3 2 4 4 2" xfId="30488"/>
    <cellStyle name="Normal 3 3 3 3 2 4 4 3" xfId="30489"/>
    <cellStyle name="Normal 3 3 3 3 2 4 4 4" xfId="30490"/>
    <cellStyle name="Normal 3 3 3 3 2 4 5" xfId="30491"/>
    <cellStyle name="Normal 3 3 3 3 2 4 6" xfId="30492"/>
    <cellStyle name="Normal 3 3 3 3 2 4 7" xfId="30493"/>
    <cellStyle name="Normal 3 3 3 3 2 5" xfId="1665"/>
    <cellStyle name="Normal 3 3 3 3 2 5 2" xfId="30494"/>
    <cellStyle name="Normal 3 3 3 3 2 5 2 2" xfId="30495"/>
    <cellStyle name="Normal 3 3 3 3 2 5 2 2 2" xfId="30496"/>
    <cellStyle name="Normal 3 3 3 3 2 5 2 2 3" xfId="30497"/>
    <cellStyle name="Normal 3 3 3 3 2 5 2 2 4" xfId="30498"/>
    <cellStyle name="Normal 3 3 3 3 2 5 2 3" xfId="30499"/>
    <cellStyle name="Normal 3 3 3 3 2 5 2 4" xfId="30500"/>
    <cellStyle name="Normal 3 3 3 3 2 5 2 5" xfId="30501"/>
    <cellStyle name="Normal 3 3 3 3 2 5 3" xfId="30502"/>
    <cellStyle name="Normal 3 3 3 3 2 5 3 2" xfId="30503"/>
    <cellStyle name="Normal 3 3 3 3 2 5 3 3" xfId="30504"/>
    <cellStyle name="Normal 3 3 3 3 2 5 3 4" xfId="30505"/>
    <cellStyle name="Normal 3 3 3 3 2 5 4" xfId="30506"/>
    <cellStyle name="Normal 3 3 3 3 2 5 4 2" xfId="30507"/>
    <cellStyle name="Normal 3 3 3 3 2 5 4 3" xfId="30508"/>
    <cellStyle name="Normal 3 3 3 3 2 5 4 4" xfId="30509"/>
    <cellStyle name="Normal 3 3 3 3 2 5 5" xfId="30510"/>
    <cellStyle name="Normal 3 3 3 3 2 5 6" xfId="30511"/>
    <cellStyle name="Normal 3 3 3 3 2 5 7" xfId="30512"/>
    <cellStyle name="Normal 3 3 3 3 2 6" xfId="1887"/>
    <cellStyle name="Normal 3 3 3 3 2 6 2" xfId="30513"/>
    <cellStyle name="Normal 3 3 3 3 2 6 2 2" xfId="30514"/>
    <cellStyle name="Normal 3 3 3 3 2 6 2 2 2" xfId="30515"/>
    <cellStyle name="Normal 3 3 3 3 2 6 2 2 3" xfId="30516"/>
    <cellStyle name="Normal 3 3 3 3 2 6 2 2 4" xfId="30517"/>
    <cellStyle name="Normal 3 3 3 3 2 6 2 3" xfId="30518"/>
    <cellStyle name="Normal 3 3 3 3 2 6 2 4" xfId="30519"/>
    <cellStyle name="Normal 3 3 3 3 2 6 2 5" xfId="30520"/>
    <cellStyle name="Normal 3 3 3 3 2 6 3" xfId="30521"/>
    <cellStyle name="Normal 3 3 3 3 2 6 3 2" xfId="30522"/>
    <cellStyle name="Normal 3 3 3 3 2 6 3 3" xfId="30523"/>
    <cellStyle name="Normal 3 3 3 3 2 6 3 4" xfId="30524"/>
    <cellStyle name="Normal 3 3 3 3 2 6 4" xfId="30525"/>
    <cellStyle name="Normal 3 3 3 3 2 6 4 2" xfId="30526"/>
    <cellStyle name="Normal 3 3 3 3 2 6 4 3" xfId="30527"/>
    <cellStyle name="Normal 3 3 3 3 2 6 4 4" xfId="30528"/>
    <cellStyle name="Normal 3 3 3 3 2 6 5" xfId="30529"/>
    <cellStyle name="Normal 3 3 3 3 2 6 6" xfId="30530"/>
    <cellStyle name="Normal 3 3 3 3 2 6 7" xfId="30531"/>
    <cellStyle name="Normal 3 3 3 3 2 7" xfId="567"/>
    <cellStyle name="Normal 3 3 3 3 2 7 2" xfId="30532"/>
    <cellStyle name="Normal 3 3 3 3 2 7 2 2" xfId="30533"/>
    <cellStyle name="Normal 3 3 3 3 2 7 2 3" xfId="30534"/>
    <cellStyle name="Normal 3 3 3 3 2 7 2 4" xfId="30535"/>
    <cellStyle name="Normal 3 3 3 3 2 7 3" xfId="30536"/>
    <cellStyle name="Normal 3 3 3 3 2 7 3 2" xfId="30537"/>
    <cellStyle name="Normal 3 3 3 3 2 7 3 3" xfId="30538"/>
    <cellStyle name="Normal 3 3 3 3 2 7 3 4" xfId="30539"/>
    <cellStyle name="Normal 3 3 3 3 2 7 4" xfId="30540"/>
    <cellStyle name="Normal 3 3 3 3 2 7 5" xfId="30541"/>
    <cellStyle name="Normal 3 3 3 3 2 7 6" xfId="30542"/>
    <cellStyle name="Normal 3 3 3 3 2 8" xfId="30543"/>
    <cellStyle name="Normal 3 3 3 3 2 8 2" xfId="30544"/>
    <cellStyle name="Normal 3 3 3 3 2 8 2 2" xfId="30545"/>
    <cellStyle name="Normal 3 3 3 3 2 8 2 3" xfId="30546"/>
    <cellStyle name="Normal 3 3 3 3 2 8 2 4" xfId="30547"/>
    <cellStyle name="Normal 3 3 3 3 2 8 3" xfId="30548"/>
    <cellStyle name="Normal 3 3 3 3 2 8 4" xfId="30549"/>
    <cellStyle name="Normal 3 3 3 3 2 8 5" xfId="30550"/>
    <cellStyle name="Normal 3 3 3 3 2 9" xfId="30551"/>
    <cellStyle name="Normal 3 3 3 3 2 9 2" xfId="30552"/>
    <cellStyle name="Normal 3 3 3 3 2 9 3" xfId="30553"/>
    <cellStyle name="Normal 3 3 3 3 2 9 4" xfId="30554"/>
    <cellStyle name="Normal 3 3 3 3 3" xfId="419"/>
    <cellStyle name="Normal 3 3 3 3 3 2" xfId="1190"/>
    <cellStyle name="Normal 3 3 3 3 3 2 2" xfId="30555"/>
    <cellStyle name="Normal 3 3 3 3 3 2 2 2" xfId="30556"/>
    <cellStyle name="Normal 3 3 3 3 3 2 2 2 2" xfId="30557"/>
    <cellStyle name="Normal 3 3 3 3 3 2 2 2 3" xfId="30558"/>
    <cellStyle name="Normal 3 3 3 3 3 2 2 2 4" xfId="30559"/>
    <cellStyle name="Normal 3 3 3 3 3 2 2 3" xfId="30560"/>
    <cellStyle name="Normal 3 3 3 3 3 2 2 4" xfId="30561"/>
    <cellStyle name="Normal 3 3 3 3 3 2 2 5" xfId="30562"/>
    <cellStyle name="Normal 3 3 3 3 3 2 3" xfId="30563"/>
    <cellStyle name="Normal 3 3 3 3 3 2 3 2" xfId="30564"/>
    <cellStyle name="Normal 3 3 3 3 3 2 3 3" xfId="30565"/>
    <cellStyle name="Normal 3 3 3 3 3 2 3 4" xfId="30566"/>
    <cellStyle name="Normal 3 3 3 3 3 2 4" xfId="30567"/>
    <cellStyle name="Normal 3 3 3 3 3 2 4 2" xfId="30568"/>
    <cellStyle name="Normal 3 3 3 3 3 2 4 3" xfId="30569"/>
    <cellStyle name="Normal 3 3 3 3 3 2 4 4" xfId="30570"/>
    <cellStyle name="Normal 3 3 3 3 3 2 5" xfId="30571"/>
    <cellStyle name="Normal 3 3 3 3 3 2 6" xfId="30572"/>
    <cellStyle name="Normal 3 3 3 3 3 2 7" xfId="30573"/>
    <cellStyle name="Normal 3 3 3 3 3 3" xfId="1517"/>
    <cellStyle name="Normal 3 3 3 3 3 3 2" xfId="30574"/>
    <cellStyle name="Normal 3 3 3 3 3 3 2 2" xfId="30575"/>
    <cellStyle name="Normal 3 3 3 3 3 3 2 2 2" xfId="30576"/>
    <cellStyle name="Normal 3 3 3 3 3 3 2 2 3" xfId="30577"/>
    <cellStyle name="Normal 3 3 3 3 3 3 2 2 4" xfId="30578"/>
    <cellStyle name="Normal 3 3 3 3 3 3 2 3" xfId="30579"/>
    <cellStyle name="Normal 3 3 3 3 3 3 2 4" xfId="30580"/>
    <cellStyle name="Normal 3 3 3 3 3 3 2 5" xfId="30581"/>
    <cellStyle name="Normal 3 3 3 3 3 3 3" xfId="30582"/>
    <cellStyle name="Normal 3 3 3 3 3 3 3 2" xfId="30583"/>
    <cellStyle name="Normal 3 3 3 3 3 3 3 3" xfId="30584"/>
    <cellStyle name="Normal 3 3 3 3 3 3 3 4" xfId="30585"/>
    <cellStyle name="Normal 3 3 3 3 3 3 4" xfId="30586"/>
    <cellStyle name="Normal 3 3 3 3 3 3 4 2" xfId="30587"/>
    <cellStyle name="Normal 3 3 3 3 3 3 4 3" xfId="30588"/>
    <cellStyle name="Normal 3 3 3 3 3 3 4 4" xfId="30589"/>
    <cellStyle name="Normal 3 3 3 3 3 3 5" xfId="30590"/>
    <cellStyle name="Normal 3 3 3 3 3 3 6" xfId="30591"/>
    <cellStyle name="Normal 3 3 3 3 3 3 7" xfId="30592"/>
    <cellStyle name="Normal 3 3 3 3 3 4" xfId="30593"/>
    <cellStyle name="Normal 3 3 3 3 3 4 2" xfId="30594"/>
    <cellStyle name="Normal 3 3 3 3 3 4 2 2" xfId="30595"/>
    <cellStyle name="Normal 3 3 3 3 3 4 2 3" xfId="30596"/>
    <cellStyle name="Normal 3 3 3 3 3 4 2 4" xfId="30597"/>
    <cellStyle name="Normal 3 3 3 3 3 4 3" xfId="30598"/>
    <cellStyle name="Normal 3 3 3 3 3 4 3 2" xfId="30599"/>
    <cellStyle name="Normal 3 3 3 3 3 4 3 3" xfId="30600"/>
    <cellStyle name="Normal 3 3 3 3 3 4 3 4" xfId="30601"/>
    <cellStyle name="Normal 3 3 3 3 3 4 4" xfId="30602"/>
    <cellStyle name="Normal 3 3 3 3 3 4 5" xfId="30603"/>
    <cellStyle name="Normal 3 3 3 3 3 4 6" xfId="30604"/>
    <cellStyle name="Normal 3 3 3 3 3 5" xfId="30605"/>
    <cellStyle name="Normal 3 3 3 3 3 5 2" xfId="30606"/>
    <cellStyle name="Normal 3 3 3 3 3 5 3" xfId="30607"/>
    <cellStyle name="Normal 3 3 3 3 3 5 4" xfId="30608"/>
    <cellStyle name="Normal 3 3 3 3 3 6" xfId="30609"/>
    <cellStyle name="Normal 3 3 3 3 3 6 2" xfId="30610"/>
    <cellStyle name="Normal 3 3 3 3 3 6 3" xfId="30611"/>
    <cellStyle name="Normal 3 3 3 3 3 6 4" xfId="30612"/>
    <cellStyle name="Normal 3 3 3 3 3 7" xfId="30613"/>
    <cellStyle name="Normal 3 3 3 3 3 8" xfId="30614"/>
    <cellStyle name="Normal 3 3 3 3 3 9" xfId="30615"/>
    <cellStyle name="Normal 3 3 3 3 4" xfId="641"/>
    <cellStyle name="Normal 3 3 3 3 4 2" xfId="30616"/>
    <cellStyle name="Normal 3 3 3 3 4 2 2" xfId="30617"/>
    <cellStyle name="Normal 3 3 3 3 4 2 2 2" xfId="30618"/>
    <cellStyle name="Normal 3 3 3 3 4 2 2 3" xfId="30619"/>
    <cellStyle name="Normal 3 3 3 3 4 2 2 4" xfId="30620"/>
    <cellStyle name="Normal 3 3 3 3 4 2 3" xfId="30621"/>
    <cellStyle name="Normal 3 3 3 3 4 2 4" xfId="30622"/>
    <cellStyle name="Normal 3 3 3 3 4 2 5" xfId="30623"/>
    <cellStyle name="Normal 3 3 3 3 4 3" xfId="30624"/>
    <cellStyle name="Normal 3 3 3 3 4 3 2" xfId="30625"/>
    <cellStyle name="Normal 3 3 3 3 4 3 3" xfId="30626"/>
    <cellStyle name="Normal 3 3 3 3 4 3 4" xfId="30627"/>
    <cellStyle name="Normal 3 3 3 3 4 4" xfId="30628"/>
    <cellStyle name="Normal 3 3 3 3 4 4 2" xfId="30629"/>
    <cellStyle name="Normal 3 3 3 3 4 4 3" xfId="30630"/>
    <cellStyle name="Normal 3 3 3 3 4 4 4" xfId="30631"/>
    <cellStyle name="Normal 3 3 3 3 4 5" xfId="30632"/>
    <cellStyle name="Normal 3 3 3 3 4 6" xfId="30633"/>
    <cellStyle name="Normal 3 3 3 3 4 7" xfId="30634"/>
    <cellStyle name="Normal 3 3 3 3 5" xfId="863"/>
    <cellStyle name="Normal 3 3 3 3 5 2" xfId="30635"/>
    <cellStyle name="Normal 3 3 3 3 5 2 2" xfId="30636"/>
    <cellStyle name="Normal 3 3 3 3 5 2 2 2" xfId="30637"/>
    <cellStyle name="Normal 3 3 3 3 5 2 2 3" xfId="30638"/>
    <cellStyle name="Normal 3 3 3 3 5 2 2 4" xfId="30639"/>
    <cellStyle name="Normal 3 3 3 3 5 2 3" xfId="30640"/>
    <cellStyle name="Normal 3 3 3 3 5 2 4" xfId="30641"/>
    <cellStyle name="Normal 3 3 3 3 5 2 5" xfId="30642"/>
    <cellStyle name="Normal 3 3 3 3 5 3" xfId="30643"/>
    <cellStyle name="Normal 3 3 3 3 5 3 2" xfId="30644"/>
    <cellStyle name="Normal 3 3 3 3 5 3 3" xfId="30645"/>
    <cellStyle name="Normal 3 3 3 3 5 3 4" xfId="30646"/>
    <cellStyle name="Normal 3 3 3 3 5 4" xfId="30647"/>
    <cellStyle name="Normal 3 3 3 3 5 4 2" xfId="30648"/>
    <cellStyle name="Normal 3 3 3 3 5 4 3" xfId="30649"/>
    <cellStyle name="Normal 3 3 3 3 5 4 4" xfId="30650"/>
    <cellStyle name="Normal 3 3 3 3 5 5" xfId="30651"/>
    <cellStyle name="Normal 3 3 3 3 5 6" xfId="30652"/>
    <cellStyle name="Normal 3 3 3 3 5 7" xfId="30653"/>
    <cellStyle name="Normal 3 3 3 3 6" xfId="1116"/>
    <cellStyle name="Normal 3 3 3 3 6 2" xfId="30654"/>
    <cellStyle name="Normal 3 3 3 3 6 2 2" xfId="30655"/>
    <cellStyle name="Normal 3 3 3 3 6 2 2 2" xfId="30656"/>
    <cellStyle name="Normal 3 3 3 3 6 2 2 3" xfId="30657"/>
    <cellStyle name="Normal 3 3 3 3 6 2 2 4" xfId="30658"/>
    <cellStyle name="Normal 3 3 3 3 6 2 3" xfId="30659"/>
    <cellStyle name="Normal 3 3 3 3 6 2 4" xfId="30660"/>
    <cellStyle name="Normal 3 3 3 3 6 2 5" xfId="30661"/>
    <cellStyle name="Normal 3 3 3 3 6 3" xfId="30662"/>
    <cellStyle name="Normal 3 3 3 3 6 3 2" xfId="30663"/>
    <cellStyle name="Normal 3 3 3 3 6 3 3" xfId="30664"/>
    <cellStyle name="Normal 3 3 3 3 6 3 4" xfId="30665"/>
    <cellStyle name="Normal 3 3 3 3 6 4" xfId="30666"/>
    <cellStyle name="Normal 3 3 3 3 6 4 2" xfId="30667"/>
    <cellStyle name="Normal 3 3 3 3 6 4 3" xfId="30668"/>
    <cellStyle name="Normal 3 3 3 3 6 4 4" xfId="30669"/>
    <cellStyle name="Normal 3 3 3 3 6 5" xfId="30670"/>
    <cellStyle name="Normal 3 3 3 3 6 6" xfId="30671"/>
    <cellStyle name="Normal 3 3 3 3 6 7" xfId="30672"/>
    <cellStyle name="Normal 3 3 3 3 7" xfId="1443"/>
    <cellStyle name="Normal 3 3 3 3 7 2" xfId="30673"/>
    <cellStyle name="Normal 3 3 3 3 7 2 2" xfId="30674"/>
    <cellStyle name="Normal 3 3 3 3 7 2 2 2" xfId="30675"/>
    <cellStyle name="Normal 3 3 3 3 7 2 2 3" xfId="30676"/>
    <cellStyle name="Normal 3 3 3 3 7 2 2 4" xfId="30677"/>
    <cellStyle name="Normal 3 3 3 3 7 2 3" xfId="30678"/>
    <cellStyle name="Normal 3 3 3 3 7 2 4" xfId="30679"/>
    <cellStyle name="Normal 3 3 3 3 7 2 5" xfId="30680"/>
    <cellStyle name="Normal 3 3 3 3 7 3" xfId="30681"/>
    <cellStyle name="Normal 3 3 3 3 7 3 2" xfId="30682"/>
    <cellStyle name="Normal 3 3 3 3 7 3 3" xfId="30683"/>
    <cellStyle name="Normal 3 3 3 3 7 3 4" xfId="30684"/>
    <cellStyle name="Normal 3 3 3 3 7 4" xfId="30685"/>
    <cellStyle name="Normal 3 3 3 3 7 4 2" xfId="30686"/>
    <cellStyle name="Normal 3 3 3 3 7 4 3" xfId="30687"/>
    <cellStyle name="Normal 3 3 3 3 7 4 4" xfId="30688"/>
    <cellStyle name="Normal 3 3 3 3 7 5" xfId="30689"/>
    <cellStyle name="Normal 3 3 3 3 7 6" xfId="30690"/>
    <cellStyle name="Normal 3 3 3 3 7 7" xfId="30691"/>
    <cellStyle name="Normal 3 3 3 3 8" xfId="1739"/>
    <cellStyle name="Normal 3 3 3 3 8 2" xfId="30692"/>
    <cellStyle name="Normal 3 3 3 3 8 2 2" xfId="30693"/>
    <cellStyle name="Normal 3 3 3 3 8 2 2 2" xfId="30694"/>
    <cellStyle name="Normal 3 3 3 3 8 2 2 3" xfId="30695"/>
    <cellStyle name="Normal 3 3 3 3 8 2 2 4" xfId="30696"/>
    <cellStyle name="Normal 3 3 3 3 8 2 3" xfId="30697"/>
    <cellStyle name="Normal 3 3 3 3 8 2 4" xfId="30698"/>
    <cellStyle name="Normal 3 3 3 3 8 2 5" xfId="30699"/>
    <cellStyle name="Normal 3 3 3 3 8 3" xfId="30700"/>
    <cellStyle name="Normal 3 3 3 3 8 3 2" xfId="30701"/>
    <cellStyle name="Normal 3 3 3 3 8 3 3" xfId="30702"/>
    <cellStyle name="Normal 3 3 3 3 8 3 4" xfId="30703"/>
    <cellStyle name="Normal 3 3 3 3 8 4" xfId="30704"/>
    <cellStyle name="Normal 3 3 3 3 8 4 2" xfId="30705"/>
    <cellStyle name="Normal 3 3 3 3 8 4 3" xfId="30706"/>
    <cellStyle name="Normal 3 3 3 3 8 4 4" xfId="30707"/>
    <cellStyle name="Normal 3 3 3 3 8 5" xfId="30708"/>
    <cellStyle name="Normal 3 3 3 3 8 6" xfId="30709"/>
    <cellStyle name="Normal 3 3 3 3 8 7" xfId="30710"/>
    <cellStyle name="Normal 3 3 3 3 9" xfId="345"/>
    <cellStyle name="Normal 3 3 3 3 9 2" xfId="30711"/>
    <cellStyle name="Normal 3 3 3 3 9 2 2" xfId="30712"/>
    <cellStyle name="Normal 3 3 3 3 9 2 3" xfId="30713"/>
    <cellStyle name="Normal 3 3 3 3 9 2 4" xfId="30714"/>
    <cellStyle name="Normal 3 3 3 3 9 3" xfId="30715"/>
    <cellStyle name="Normal 3 3 3 3 9 3 2" xfId="30716"/>
    <cellStyle name="Normal 3 3 3 3 9 3 3" xfId="30717"/>
    <cellStyle name="Normal 3 3 3 3 9 3 4" xfId="30718"/>
    <cellStyle name="Normal 3 3 3 3 9 4" xfId="30719"/>
    <cellStyle name="Normal 3 3 3 3 9 5" xfId="30720"/>
    <cellStyle name="Normal 3 3 3 3 9 6" xfId="30721"/>
    <cellStyle name="Normal 3 3 3 4" xfId="102"/>
    <cellStyle name="Normal 3 3 3 4 10" xfId="30722"/>
    <cellStyle name="Normal 3 3 3 4 10 2" xfId="30723"/>
    <cellStyle name="Normal 3 3 3 4 10 2 2" xfId="30724"/>
    <cellStyle name="Normal 3 3 3 4 10 2 3" xfId="30725"/>
    <cellStyle name="Normal 3 3 3 4 10 2 4" xfId="30726"/>
    <cellStyle name="Normal 3 3 3 4 10 3" xfId="30727"/>
    <cellStyle name="Normal 3 3 3 4 10 4" xfId="30728"/>
    <cellStyle name="Normal 3 3 3 4 10 5" xfId="30729"/>
    <cellStyle name="Normal 3 3 3 4 11" xfId="30730"/>
    <cellStyle name="Normal 3 3 3 4 11 2" xfId="30731"/>
    <cellStyle name="Normal 3 3 3 4 11 3" xfId="30732"/>
    <cellStyle name="Normal 3 3 3 4 11 4" xfId="30733"/>
    <cellStyle name="Normal 3 3 3 4 12" xfId="30734"/>
    <cellStyle name="Normal 3 3 3 4 12 2" xfId="30735"/>
    <cellStyle name="Normal 3 3 3 4 12 3" xfId="30736"/>
    <cellStyle name="Normal 3 3 3 4 12 4" xfId="30737"/>
    <cellStyle name="Normal 3 3 3 4 13" xfId="30738"/>
    <cellStyle name="Normal 3 3 3 4 14" xfId="30739"/>
    <cellStyle name="Normal 3 3 3 4 15" xfId="30740"/>
    <cellStyle name="Normal 3 3 3 4 2" xfId="176"/>
    <cellStyle name="Normal 3 3 3 4 2 10" xfId="30741"/>
    <cellStyle name="Normal 3 3 3 4 2 10 2" xfId="30742"/>
    <cellStyle name="Normal 3 3 3 4 2 10 3" xfId="30743"/>
    <cellStyle name="Normal 3 3 3 4 2 10 4" xfId="30744"/>
    <cellStyle name="Normal 3 3 3 4 2 11" xfId="30745"/>
    <cellStyle name="Normal 3 3 3 4 2 12" xfId="30746"/>
    <cellStyle name="Normal 3 3 3 4 2 13" xfId="30747"/>
    <cellStyle name="Normal 3 3 3 4 2 2" xfId="734"/>
    <cellStyle name="Normal 3 3 3 4 2 2 2" xfId="30748"/>
    <cellStyle name="Normal 3 3 3 4 2 2 2 2" xfId="30749"/>
    <cellStyle name="Normal 3 3 3 4 2 2 2 2 2" xfId="30750"/>
    <cellStyle name="Normal 3 3 3 4 2 2 2 2 3" xfId="30751"/>
    <cellStyle name="Normal 3 3 3 4 2 2 2 2 4" xfId="30752"/>
    <cellStyle name="Normal 3 3 3 4 2 2 2 3" xfId="30753"/>
    <cellStyle name="Normal 3 3 3 4 2 2 2 4" xfId="30754"/>
    <cellStyle name="Normal 3 3 3 4 2 2 2 5" xfId="30755"/>
    <cellStyle name="Normal 3 3 3 4 2 2 3" xfId="30756"/>
    <cellStyle name="Normal 3 3 3 4 2 2 3 2" xfId="30757"/>
    <cellStyle name="Normal 3 3 3 4 2 2 3 3" xfId="30758"/>
    <cellStyle name="Normal 3 3 3 4 2 2 3 4" xfId="30759"/>
    <cellStyle name="Normal 3 3 3 4 2 2 4" xfId="30760"/>
    <cellStyle name="Normal 3 3 3 4 2 2 4 2" xfId="30761"/>
    <cellStyle name="Normal 3 3 3 4 2 2 4 3" xfId="30762"/>
    <cellStyle name="Normal 3 3 3 4 2 2 4 4" xfId="30763"/>
    <cellStyle name="Normal 3 3 3 4 2 2 5" xfId="30764"/>
    <cellStyle name="Normal 3 3 3 4 2 2 6" xfId="30765"/>
    <cellStyle name="Normal 3 3 3 4 2 2 7" xfId="30766"/>
    <cellStyle name="Normal 3 3 3 4 2 3" xfId="956"/>
    <cellStyle name="Normal 3 3 3 4 2 3 2" xfId="30767"/>
    <cellStyle name="Normal 3 3 3 4 2 3 2 2" xfId="30768"/>
    <cellStyle name="Normal 3 3 3 4 2 3 2 2 2" xfId="30769"/>
    <cellStyle name="Normal 3 3 3 4 2 3 2 2 3" xfId="30770"/>
    <cellStyle name="Normal 3 3 3 4 2 3 2 2 4" xfId="30771"/>
    <cellStyle name="Normal 3 3 3 4 2 3 2 3" xfId="30772"/>
    <cellStyle name="Normal 3 3 3 4 2 3 2 4" xfId="30773"/>
    <cellStyle name="Normal 3 3 3 4 2 3 2 5" xfId="30774"/>
    <cellStyle name="Normal 3 3 3 4 2 3 3" xfId="30775"/>
    <cellStyle name="Normal 3 3 3 4 2 3 3 2" xfId="30776"/>
    <cellStyle name="Normal 3 3 3 4 2 3 3 3" xfId="30777"/>
    <cellStyle name="Normal 3 3 3 4 2 3 3 4" xfId="30778"/>
    <cellStyle name="Normal 3 3 3 4 2 3 4" xfId="30779"/>
    <cellStyle name="Normal 3 3 3 4 2 3 4 2" xfId="30780"/>
    <cellStyle name="Normal 3 3 3 4 2 3 4 3" xfId="30781"/>
    <cellStyle name="Normal 3 3 3 4 2 3 4 4" xfId="30782"/>
    <cellStyle name="Normal 3 3 3 4 2 3 5" xfId="30783"/>
    <cellStyle name="Normal 3 3 3 4 2 3 6" xfId="30784"/>
    <cellStyle name="Normal 3 3 3 4 2 3 7" xfId="30785"/>
    <cellStyle name="Normal 3 3 3 4 2 4" xfId="1283"/>
    <cellStyle name="Normal 3 3 3 4 2 4 2" xfId="30786"/>
    <cellStyle name="Normal 3 3 3 4 2 4 2 2" xfId="30787"/>
    <cellStyle name="Normal 3 3 3 4 2 4 2 2 2" xfId="30788"/>
    <cellStyle name="Normal 3 3 3 4 2 4 2 2 3" xfId="30789"/>
    <cellStyle name="Normal 3 3 3 4 2 4 2 2 4" xfId="30790"/>
    <cellStyle name="Normal 3 3 3 4 2 4 2 3" xfId="30791"/>
    <cellStyle name="Normal 3 3 3 4 2 4 2 4" xfId="30792"/>
    <cellStyle name="Normal 3 3 3 4 2 4 2 5" xfId="30793"/>
    <cellStyle name="Normal 3 3 3 4 2 4 3" xfId="30794"/>
    <cellStyle name="Normal 3 3 3 4 2 4 3 2" xfId="30795"/>
    <cellStyle name="Normal 3 3 3 4 2 4 3 3" xfId="30796"/>
    <cellStyle name="Normal 3 3 3 4 2 4 3 4" xfId="30797"/>
    <cellStyle name="Normal 3 3 3 4 2 4 4" xfId="30798"/>
    <cellStyle name="Normal 3 3 3 4 2 4 4 2" xfId="30799"/>
    <cellStyle name="Normal 3 3 3 4 2 4 4 3" xfId="30800"/>
    <cellStyle name="Normal 3 3 3 4 2 4 4 4" xfId="30801"/>
    <cellStyle name="Normal 3 3 3 4 2 4 5" xfId="30802"/>
    <cellStyle name="Normal 3 3 3 4 2 4 6" xfId="30803"/>
    <cellStyle name="Normal 3 3 3 4 2 4 7" xfId="30804"/>
    <cellStyle name="Normal 3 3 3 4 2 5" xfId="1610"/>
    <cellStyle name="Normal 3 3 3 4 2 5 2" xfId="30805"/>
    <cellStyle name="Normal 3 3 3 4 2 5 2 2" xfId="30806"/>
    <cellStyle name="Normal 3 3 3 4 2 5 2 2 2" xfId="30807"/>
    <cellStyle name="Normal 3 3 3 4 2 5 2 2 3" xfId="30808"/>
    <cellStyle name="Normal 3 3 3 4 2 5 2 2 4" xfId="30809"/>
    <cellStyle name="Normal 3 3 3 4 2 5 2 3" xfId="30810"/>
    <cellStyle name="Normal 3 3 3 4 2 5 2 4" xfId="30811"/>
    <cellStyle name="Normal 3 3 3 4 2 5 2 5" xfId="30812"/>
    <cellStyle name="Normal 3 3 3 4 2 5 3" xfId="30813"/>
    <cellStyle name="Normal 3 3 3 4 2 5 3 2" xfId="30814"/>
    <cellStyle name="Normal 3 3 3 4 2 5 3 3" xfId="30815"/>
    <cellStyle name="Normal 3 3 3 4 2 5 3 4" xfId="30816"/>
    <cellStyle name="Normal 3 3 3 4 2 5 4" xfId="30817"/>
    <cellStyle name="Normal 3 3 3 4 2 5 4 2" xfId="30818"/>
    <cellStyle name="Normal 3 3 3 4 2 5 4 3" xfId="30819"/>
    <cellStyle name="Normal 3 3 3 4 2 5 4 4" xfId="30820"/>
    <cellStyle name="Normal 3 3 3 4 2 5 5" xfId="30821"/>
    <cellStyle name="Normal 3 3 3 4 2 5 6" xfId="30822"/>
    <cellStyle name="Normal 3 3 3 4 2 5 7" xfId="30823"/>
    <cellStyle name="Normal 3 3 3 4 2 6" xfId="1832"/>
    <cellStyle name="Normal 3 3 3 4 2 6 2" xfId="30824"/>
    <cellStyle name="Normal 3 3 3 4 2 6 2 2" xfId="30825"/>
    <cellStyle name="Normal 3 3 3 4 2 6 2 2 2" xfId="30826"/>
    <cellStyle name="Normal 3 3 3 4 2 6 2 2 3" xfId="30827"/>
    <cellStyle name="Normal 3 3 3 4 2 6 2 2 4" xfId="30828"/>
    <cellStyle name="Normal 3 3 3 4 2 6 2 3" xfId="30829"/>
    <cellStyle name="Normal 3 3 3 4 2 6 2 4" xfId="30830"/>
    <cellStyle name="Normal 3 3 3 4 2 6 2 5" xfId="30831"/>
    <cellStyle name="Normal 3 3 3 4 2 6 3" xfId="30832"/>
    <cellStyle name="Normal 3 3 3 4 2 6 3 2" xfId="30833"/>
    <cellStyle name="Normal 3 3 3 4 2 6 3 3" xfId="30834"/>
    <cellStyle name="Normal 3 3 3 4 2 6 3 4" xfId="30835"/>
    <cellStyle name="Normal 3 3 3 4 2 6 4" xfId="30836"/>
    <cellStyle name="Normal 3 3 3 4 2 6 4 2" xfId="30837"/>
    <cellStyle name="Normal 3 3 3 4 2 6 4 3" xfId="30838"/>
    <cellStyle name="Normal 3 3 3 4 2 6 4 4" xfId="30839"/>
    <cellStyle name="Normal 3 3 3 4 2 6 5" xfId="30840"/>
    <cellStyle name="Normal 3 3 3 4 2 6 6" xfId="30841"/>
    <cellStyle name="Normal 3 3 3 4 2 6 7" xfId="30842"/>
    <cellStyle name="Normal 3 3 3 4 2 7" xfId="512"/>
    <cellStyle name="Normal 3 3 3 4 2 7 2" xfId="30843"/>
    <cellStyle name="Normal 3 3 3 4 2 7 2 2" xfId="30844"/>
    <cellStyle name="Normal 3 3 3 4 2 7 2 3" xfId="30845"/>
    <cellStyle name="Normal 3 3 3 4 2 7 2 4" xfId="30846"/>
    <cellStyle name="Normal 3 3 3 4 2 7 3" xfId="30847"/>
    <cellStyle name="Normal 3 3 3 4 2 7 3 2" xfId="30848"/>
    <cellStyle name="Normal 3 3 3 4 2 7 3 3" xfId="30849"/>
    <cellStyle name="Normal 3 3 3 4 2 7 3 4" xfId="30850"/>
    <cellStyle name="Normal 3 3 3 4 2 7 4" xfId="30851"/>
    <cellStyle name="Normal 3 3 3 4 2 7 5" xfId="30852"/>
    <cellStyle name="Normal 3 3 3 4 2 7 6" xfId="30853"/>
    <cellStyle name="Normal 3 3 3 4 2 8" xfId="30854"/>
    <cellStyle name="Normal 3 3 3 4 2 8 2" xfId="30855"/>
    <cellStyle name="Normal 3 3 3 4 2 8 2 2" xfId="30856"/>
    <cellStyle name="Normal 3 3 3 4 2 8 2 3" xfId="30857"/>
    <cellStyle name="Normal 3 3 3 4 2 8 2 4" xfId="30858"/>
    <cellStyle name="Normal 3 3 3 4 2 8 3" xfId="30859"/>
    <cellStyle name="Normal 3 3 3 4 2 8 4" xfId="30860"/>
    <cellStyle name="Normal 3 3 3 4 2 8 5" xfId="30861"/>
    <cellStyle name="Normal 3 3 3 4 2 9" xfId="30862"/>
    <cellStyle name="Normal 3 3 3 4 2 9 2" xfId="30863"/>
    <cellStyle name="Normal 3 3 3 4 2 9 3" xfId="30864"/>
    <cellStyle name="Normal 3 3 3 4 2 9 4" xfId="30865"/>
    <cellStyle name="Normal 3 3 3 4 3" xfId="438"/>
    <cellStyle name="Normal 3 3 3 4 3 2" xfId="1209"/>
    <cellStyle name="Normal 3 3 3 4 3 2 2" xfId="30866"/>
    <cellStyle name="Normal 3 3 3 4 3 2 2 2" xfId="30867"/>
    <cellStyle name="Normal 3 3 3 4 3 2 2 2 2" xfId="30868"/>
    <cellStyle name="Normal 3 3 3 4 3 2 2 2 3" xfId="30869"/>
    <cellStyle name="Normal 3 3 3 4 3 2 2 2 4" xfId="30870"/>
    <cellStyle name="Normal 3 3 3 4 3 2 2 3" xfId="30871"/>
    <cellStyle name="Normal 3 3 3 4 3 2 2 4" xfId="30872"/>
    <cellStyle name="Normal 3 3 3 4 3 2 2 5" xfId="30873"/>
    <cellStyle name="Normal 3 3 3 4 3 2 3" xfId="30874"/>
    <cellStyle name="Normal 3 3 3 4 3 2 3 2" xfId="30875"/>
    <cellStyle name="Normal 3 3 3 4 3 2 3 3" xfId="30876"/>
    <cellStyle name="Normal 3 3 3 4 3 2 3 4" xfId="30877"/>
    <cellStyle name="Normal 3 3 3 4 3 2 4" xfId="30878"/>
    <cellStyle name="Normal 3 3 3 4 3 2 4 2" xfId="30879"/>
    <cellStyle name="Normal 3 3 3 4 3 2 4 3" xfId="30880"/>
    <cellStyle name="Normal 3 3 3 4 3 2 4 4" xfId="30881"/>
    <cellStyle name="Normal 3 3 3 4 3 2 5" xfId="30882"/>
    <cellStyle name="Normal 3 3 3 4 3 2 6" xfId="30883"/>
    <cellStyle name="Normal 3 3 3 4 3 2 7" xfId="30884"/>
    <cellStyle name="Normal 3 3 3 4 3 3" xfId="1536"/>
    <cellStyle name="Normal 3 3 3 4 3 3 2" xfId="30885"/>
    <cellStyle name="Normal 3 3 3 4 3 3 2 2" xfId="30886"/>
    <cellStyle name="Normal 3 3 3 4 3 3 2 2 2" xfId="30887"/>
    <cellStyle name="Normal 3 3 3 4 3 3 2 2 3" xfId="30888"/>
    <cellStyle name="Normal 3 3 3 4 3 3 2 2 4" xfId="30889"/>
    <cellStyle name="Normal 3 3 3 4 3 3 2 3" xfId="30890"/>
    <cellStyle name="Normal 3 3 3 4 3 3 2 4" xfId="30891"/>
    <cellStyle name="Normal 3 3 3 4 3 3 2 5" xfId="30892"/>
    <cellStyle name="Normal 3 3 3 4 3 3 3" xfId="30893"/>
    <cellStyle name="Normal 3 3 3 4 3 3 3 2" xfId="30894"/>
    <cellStyle name="Normal 3 3 3 4 3 3 3 3" xfId="30895"/>
    <cellStyle name="Normal 3 3 3 4 3 3 3 4" xfId="30896"/>
    <cellStyle name="Normal 3 3 3 4 3 3 4" xfId="30897"/>
    <cellStyle name="Normal 3 3 3 4 3 3 4 2" xfId="30898"/>
    <cellStyle name="Normal 3 3 3 4 3 3 4 3" xfId="30899"/>
    <cellStyle name="Normal 3 3 3 4 3 3 4 4" xfId="30900"/>
    <cellStyle name="Normal 3 3 3 4 3 3 5" xfId="30901"/>
    <cellStyle name="Normal 3 3 3 4 3 3 6" xfId="30902"/>
    <cellStyle name="Normal 3 3 3 4 3 3 7" xfId="30903"/>
    <cellStyle name="Normal 3 3 3 4 3 4" xfId="30904"/>
    <cellStyle name="Normal 3 3 3 4 3 4 2" xfId="30905"/>
    <cellStyle name="Normal 3 3 3 4 3 4 2 2" xfId="30906"/>
    <cellStyle name="Normal 3 3 3 4 3 4 2 3" xfId="30907"/>
    <cellStyle name="Normal 3 3 3 4 3 4 2 4" xfId="30908"/>
    <cellStyle name="Normal 3 3 3 4 3 4 3" xfId="30909"/>
    <cellStyle name="Normal 3 3 3 4 3 4 3 2" xfId="30910"/>
    <cellStyle name="Normal 3 3 3 4 3 4 3 3" xfId="30911"/>
    <cellStyle name="Normal 3 3 3 4 3 4 3 4" xfId="30912"/>
    <cellStyle name="Normal 3 3 3 4 3 4 4" xfId="30913"/>
    <cellStyle name="Normal 3 3 3 4 3 4 5" xfId="30914"/>
    <cellStyle name="Normal 3 3 3 4 3 4 6" xfId="30915"/>
    <cellStyle name="Normal 3 3 3 4 3 5" xfId="30916"/>
    <cellStyle name="Normal 3 3 3 4 3 5 2" xfId="30917"/>
    <cellStyle name="Normal 3 3 3 4 3 5 3" xfId="30918"/>
    <cellStyle name="Normal 3 3 3 4 3 5 4" xfId="30919"/>
    <cellStyle name="Normal 3 3 3 4 3 6" xfId="30920"/>
    <cellStyle name="Normal 3 3 3 4 3 6 2" xfId="30921"/>
    <cellStyle name="Normal 3 3 3 4 3 6 3" xfId="30922"/>
    <cellStyle name="Normal 3 3 3 4 3 6 4" xfId="30923"/>
    <cellStyle name="Normal 3 3 3 4 3 7" xfId="30924"/>
    <cellStyle name="Normal 3 3 3 4 3 8" xfId="30925"/>
    <cellStyle name="Normal 3 3 3 4 3 9" xfId="30926"/>
    <cellStyle name="Normal 3 3 3 4 4" xfId="660"/>
    <cellStyle name="Normal 3 3 3 4 4 2" xfId="30927"/>
    <cellStyle name="Normal 3 3 3 4 4 2 2" xfId="30928"/>
    <cellStyle name="Normal 3 3 3 4 4 2 2 2" xfId="30929"/>
    <cellStyle name="Normal 3 3 3 4 4 2 2 3" xfId="30930"/>
    <cellStyle name="Normal 3 3 3 4 4 2 2 4" xfId="30931"/>
    <cellStyle name="Normal 3 3 3 4 4 2 3" xfId="30932"/>
    <cellStyle name="Normal 3 3 3 4 4 2 4" xfId="30933"/>
    <cellStyle name="Normal 3 3 3 4 4 2 5" xfId="30934"/>
    <cellStyle name="Normal 3 3 3 4 4 3" xfId="30935"/>
    <cellStyle name="Normal 3 3 3 4 4 3 2" xfId="30936"/>
    <cellStyle name="Normal 3 3 3 4 4 3 3" xfId="30937"/>
    <cellStyle name="Normal 3 3 3 4 4 3 4" xfId="30938"/>
    <cellStyle name="Normal 3 3 3 4 4 4" xfId="30939"/>
    <cellStyle name="Normal 3 3 3 4 4 4 2" xfId="30940"/>
    <cellStyle name="Normal 3 3 3 4 4 4 3" xfId="30941"/>
    <cellStyle name="Normal 3 3 3 4 4 4 4" xfId="30942"/>
    <cellStyle name="Normal 3 3 3 4 4 5" xfId="30943"/>
    <cellStyle name="Normal 3 3 3 4 4 6" xfId="30944"/>
    <cellStyle name="Normal 3 3 3 4 4 7" xfId="30945"/>
    <cellStyle name="Normal 3 3 3 4 5" xfId="882"/>
    <cellStyle name="Normal 3 3 3 4 5 2" xfId="30946"/>
    <cellStyle name="Normal 3 3 3 4 5 2 2" xfId="30947"/>
    <cellStyle name="Normal 3 3 3 4 5 2 2 2" xfId="30948"/>
    <cellStyle name="Normal 3 3 3 4 5 2 2 3" xfId="30949"/>
    <cellStyle name="Normal 3 3 3 4 5 2 2 4" xfId="30950"/>
    <cellStyle name="Normal 3 3 3 4 5 2 3" xfId="30951"/>
    <cellStyle name="Normal 3 3 3 4 5 2 4" xfId="30952"/>
    <cellStyle name="Normal 3 3 3 4 5 2 5" xfId="30953"/>
    <cellStyle name="Normal 3 3 3 4 5 3" xfId="30954"/>
    <cellStyle name="Normal 3 3 3 4 5 3 2" xfId="30955"/>
    <cellStyle name="Normal 3 3 3 4 5 3 3" xfId="30956"/>
    <cellStyle name="Normal 3 3 3 4 5 3 4" xfId="30957"/>
    <cellStyle name="Normal 3 3 3 4 5 4" xfId="30958"/>
    <cellStyle name="Normal 3 3 3 4 5 4 2" xfId="30959"/>
    <cellStyle name="Normal 3 3 3 4 5 4 3" xfId="30960"/>
    <cellStyle name="Normal 3 3 3 4 5 4 4" xfId="30961"/>
    <cellStyle name="Normal 3 3 3 4 5 5" xfId="30962"/>
    <cellStyle name="Normal 3 3 3 4 5 6" xfId="30963"/>
    <cellStyle name="Normal 3 3 3 4 5 7" xfId="30964"/>
    <cellStyle name="Normal 3 3 3 4 6" xfId="1061"/>
    <cellStyle name="Normal 3 3 3 4 6 2" xfId="30965"/>
    <cellStyle name="Normal 3 3 3 4 6 2 2" xfId="30966"/>
    <cellStyle name="Normal 3 3 3 4 6 2 2 2" xfId="30967"/>
    <cellStyle name="Normal 3 3 3 4 6 2 2 3" xfId="30968"/>
    <cellStyle name="Normal 3 3 3 4 6 2 2 4" xfId="30969"/>
    <cellStyle name="Normal 3 3 3 4 6 2 3" xfId="30970"/>
    <cellStyle name="Normal 3 3 3 4 6 2 4" xfId="30971"/>
    <cellStyle name="Normal 3 3 3 4 6 2 5" xfId="30972"/>
    <cellStyle name="Normal 3 3 3 4 6 3" xfId="30973"/>
    <cellStyle name="Normal 3 3 3 4 6 3 2" xfId="30974"/>
    <cellStyle name="Normal 3 3 3 4 6 3 3" xfId="30975"/>
    <cellStyle name="Normal 3 3 3 4 6 3 4" xfId="30976"/>
    <cellStyle name="Normal 3 3 3 4 6 4" xfId="30977"/>
    <cellStyle name="Normal 3 3 3 4 6 4 2" xfId="30978"/>
    <cellStyle name="Normal 3 3 3 4 6 4 3" xfId="30979"/>
    <cellStyle name="Normal 3 3 3 4 6 4 4" xfId="30980"/>
    <cellStyle name="Normal 3 3 3 4 6 5" xfId="30981"/>
    <cellStyle name="Normal 3 3 3 4 6 6" xfId="30982"/>
    <cellStyle name="Normal 3 3 3 4 6 7" xfId="30983"/>
    <cellStyle name="Normal 3 3 3 4 7" xfId="1388"/>
    <cellStyle name="Normal 3 3 3 4 7 2" xfId="30984"/>
    <cellStyle name="Normal 3 3 3 4 7 2 2" xfId="30985"/>
    <cellStyle name="Normal 3 3 3 4 7 2 2 2" xfId="30986"/>
    <cellStyle name="Normal 3 3 3 4 7 2 2 3" xfId="30987"/>
    <cellStyle name="Normal 3 3 3 4 7 2 2 4" xfId="30988"/>
    <cellStyle name="Normal 3 3 3 4 7 2 3" xfId="30989"/>
    <cellStyle name="Normal 3 3 3 4 7 2 4" xfId="30990"/>
    <cellStyle name="Normal 3 3 3 4 7 2 5" xfId="30991"/>
    <cellStyle name="Normal 3 3 3 4 7 3" xfId="30992"/>
    <cellStyle name="Normal 3 3 3 4 7 3 2" xfId="30993"/>
    <cellStyle name="Normal 3 3 3 4 7 3 3" xfId="30994"/>
    <cellStyle name="Normal 3 3 3 4 7 3 4" xfId="30995"/>
    <cellStyle name="Normal 3 3 3 4 7 4" xfId="30996"/>
    <cellStyle name="Normal 3 3 3 4 7 4 2" xfId="30997"/>
    <cellStyle name="Normal 3 3 3 4 7 4 3" xfId="30998"/>
    <cellStyle name="Normal 3 3 3 4 7 4 4" xfId="30999"/>
    <cellStyle name="Normal 3 3 3 4 7 5" xfId="31000"/>
    <cellStyle name="Normal 3 3 3 4 7 6" xfId="31001"/>
    <cellStyle name="Normal 3 3 3 4 7 7" xfId="31002"/>
    <cellStyle name="Normal 3 3 3 4 8" xfId="1758"/>
    <cellStyle name="Normal 3 3 3 4 8 2" xfId="31003"/>
    <cellStyle name="Normal 3 3 3 4 8 2 2" xfId="31004"/>
    <cellStyle name="Normal 3 3 3 4 8 2 2 2" xfId="31005"/>
    <cellStyle name="Normal 3 3 3 4 8 2 2 3" xfId="31006"/>
    <cellStyle name="Normal 3 3 3 4 8 2 2 4" xfId="31007"/>
    <cellStyle name="Normal 3 3 3 4 8 2 3" xfId="31008"/>
    <cellStyle name="Normal 3 3 3 4 8 2 4" xfId="31009"/>
    <cellStyle name="Normal 3 3 3 4 8 2 5" xfId="31010"/>
    <cellStyle name="Normal 3 3 3 4 8 3" xfId="31011"/>
    <cellStyle name="Normal 3 3 3 4 8 3 2" xfId="31012"/>
    <cellStyle name="Normal 3 3 3 4 8 3 3" xfId="31013"/>
    <cellStyle name="Normal 3 3 3 4 8 3 4" xfId="31014"/>
    <cellStyle name="Normal 3 3 3 4 8 4" xfId="31015"/>
    <cellStyle name="Normal 3 3 3 4 8 4 2" xfId="31016"/>
    <cellStyle name="Normal 3 3 3 4 8 4 3" xfId="31017"/>
    <cellStyle name="Normal 3 3 3 4 8 4 4" xfId="31018"/>
    <cellStyle name="Normal 3 3 3 4 8 5" xfId="31019"/>
    <cellStyle name="Normal 3 3 3 4 8 6" xfId="31020"/>
    <cellStyle name="Normal 3 3 3 4 8 7" xfId="31021"/>
    <cellStyle name="Normal 3 3 3 4 9" xfId="290"/>
    <cellStyle name="Normal 3 3 3 4 9 2" xfId="31022"/>
    <cellStyle name="Normal 3 3 3 4 9 2 2" xfId="31023"/>
    <cellStyle name="Normal 3 3 3 4 9 2 3" xfId="31024"/>
    <cellStyle name="Normal 3 3 3 4 9 2 4" xfId="31025"/>
    <cellStyle name="Normal 3 3 3 4 9 3" xfId="31026"/>
    <cellStyle name="Normal 3 3 3 4 9 3 2" xfId="31027"/>
    <cellStyle name="Normal 3 3 3 4 9 3 3" xfId="31028"/>
    <cellStyle name="Normal 3 3 3 4 9 3 4" xfId="31029"/>
    <cellStyle name="Normal 3 3 3 4 9 4" xfId="31030"/>
    <cellStyle name="Normal 3 3 3 4 9 5" xfId="31031"/>
    <cellStyle name="Normal 3 3 3 4 9 6" xfId="31032"/>
    <cellStyle name="Normal 3 3 3 5" xfId="157"/>
    <cellStyle name="Normal 3 3 3 5 10" xfId="31033"/>
    <cellStyle name="Normal 3 3 3 5 10 2" xfId="31034"/>
    <cellStyle name="Normal 3 3 3 5 10 3" xfId="31035"/>
    <cellStyle name="Normal 3 3 3 5 10 4" xfId="31036"/>
    <cellStyle name="Normal 3 3 3 5 11" xfId="31037"/>
    <cellStyle name="Normal 3 3 3 5 12" xfId="31038"/>
    <cellStyle name="Normal 3 3 3 5 13" xfId="31039"/>
    <cellStyle name="Normal 3 3 3 5 2" xfId="715"/>
    <cellStyle name="Normal 3 3 3 5 2 2" xfId="31040"/>
    <cellStyle name="Normal 3 3 3 5 2 2 2" xfId="31041"/>
    <cellStyle name="Normal 3 3 3 5 2 2 2 2" xfId="31042"/>
    <cellStyle name="Normal 3 3 3 5 2 2 2 3" xfId="31043"/>
    <cellStyle name="Normal 3 3 3 5 2 2 2 4" xfId="31044"/>
    <cellStyle name="Normal 3 3 3 5 2 2 3" xfId="31045"/>
    <cellStyle name="Normal 3 3 3 5 2 2 4" xfId="31046"/>
    <cellStyle name="Normal 3 3 3 5 2 2 5" xfId="31047"/>
    <cellStyle name="Normal 3 3 3 5 2 3" xfId="31048"/>
    <cellStyle name="Normal 3 3 3 5 2 3 2" xfId="31049"/>
    <cellStyle name="Normal 3 3 3 5 2 3 3" xfId="31050"/>
    <cellStyle name="Normal 3 3 3 5 2 3 4" xfId="31051"/>
    <cellStyle name="Normal 3 3 3 5 2 4" xfId="31052"/>
    <cellStyle name="Normal 3 3 3 5 2 4 2" xfId="31053"/>
    <cellStyle name="Normal 3 3 3 5 2 4 3" xfId="31054"/>
    <cellStyle name="Normal 3 3 3 5 2 4 4" xfId="31055"/>
    <cellStyle name="Normal 3 3 3 5 2 5" xfId="31056"/>
    <cellStyle name="Normal 3 3 3 5 2 6" xfId="31057"/>
    <cellStyle name="Normal 3 3 3 5 2 7" xfId="31058"/>
    <cellStyle name="Normal 3 3 3 5 3" xfId="937"/>
    <cellStyle name="Normal 3 3 3 5 3 2" xfId="31059"/>
    <cellStyle name="Normal 3 3 3 5 3 2 2" xfId="31060"/>
    <cellStyle name="Normal 3 3 3 5 3 2 2 2" xfId="31061"/>
    <cellStyle name="Normal 3 3 3 5 3 2 2 3" xfId="31062"/>
    <cellStyle name="Normal 3 3 3 5 3 2 2 4" xfId="31063"/>
    <cellStyle name="Normal 3 3 3 5 3 2 3" xfId="31064"/>
    <cellStyle name="Normal 3 3 3 5 3 2 4" xfId="31065"/>
    <cellStyle name="Normal 3 3 3 5 3 2 5" xfId="31066"/>
    <cellStyle name="Normal 3 3 3 5 3 3" xfId="31067"/>
    <cellStyle name="Normal 3 3 3 5 3 3 2" xfId="31068"/>
    <cellStyle name="Normal 3 3 3 5 3 3 3" xfId="31069"/>
    <cellStyle name="Normal 3 3 3 5 3 3 4" xfId="31070"/>
    <cellStyle name="Normal 3 3 3 5 3 4" xfId="31071"/>
    <cellStyle name="Normal 3 3 3 5 3 4 2" xfId="31072"/>
    <cellStyle name="Normal 3 3 3 5 3 4 3" xfId="31073"/>
    <cellStyle name="Normal 3 3 3 5 3 4 4" xfId="31074"/>
    <cellStyle name="Normal 3 3 3 5 3 5" xfId="31075"/>
    <cellStyle name="Normal 3 3 3 5 3 6" xfId="31076"/>
    <cellStyle name="Normal 3 3 3 5 3 7" xfId="31077"/>
    <cellStyle name="Normal 3 3 3 5 4" xfId="1264"/>
    <cellStyle name="Normal 3 3 3 5 4 2" xfId="31078"/>
    <cellStyle name="Normal 3 3 3 5 4 2 2" xfId="31079"/>
    <cellStyle name="Normal 3 3 3 5 4 2 2 2" xfId="31080"/>
    <cellStyle name="Normal 3 3 3 5 4 2 2 3" xfId="31081"/>
    <cellStyle name="Normal 3 3 3 5 4 2 2 4" xfId="31082"/>
    <cellStyle name="Normal 3 3 3 5 4 2 3" xfId="31083"/>
    <cellStyle name="Normal 3 3 3 5 4 2 4" xfId="31084"/>
    <cellStyle name="Normal 3 3 3 5 4 2 5" xfId="31085"/>
    <cellStyle name="Normal 3 3 3 5 4 3" xfId="31086"/>
    <cellStyle name="Normal 3 3 3 5 4 3 2" xfId="31087"/>
    <cellStyle name="Normal 3 3 3 5 4 3 3" xfId="31088"/>
    <cellStyle name="Normal 3 3 3 5 4 3 4" xfId="31089"/>
    <cellStyle name="Normal 3 3 3 5 4 4" xfId="31090"/>
    <cellStyle name="Normal 3 3 3 5 4 4 2" xfId="31091"/>
    <cellStyle name="Normal 3 3 3 5 4 4 3" xfId="31092"/>
    <cellStyle name="Normal 3 3 3 5 4 4 4" xfId="31093"/>
    <cellStyle name="Normal 3 3 3 5 4 5" xfId="31094"/>
    <cellStyle name="Normal 3 3 3 5 4 6" xfId="31095"/>
    <cellStyle name="Normal 3 3 3 5 4 7" xfId="31096"/>
    <cellStyle name="Normal 3 3 3 5 5" xfId="1591"/>
    <cellStyle name="Normal 3 3 3 5 5 2" xfId="31097"/>
    <cellStyle name="Normal 3 3 3 5 5 2 2" xfId="31098"/>
    <cellStyle name="Normal 3 3 3 5 5 2 2 2" xfId="31099"/>
    <cellStyle name="Normal 3 3 3 5 5 2 2 3" xfId="31100"/>
    <cellStyle name="Normal 3 3 3 5 5 2 2 4" xfId="31101"/>
    <cellStyle name="Normal 3 3 3 5 5 2 3" xfId="31102"/>
    <cellStyle name="Normal 3 3 3 5 5 2 4" xfId="31103"/>
    <cellStyle name="Normal 3 3 3 5 5 2 5" xfId="31104"/>
    <cellStyle name="Normal 3 3 3 5 5 3" xfId="31105"/>
    <cellStyle name="Normal 3 3 3 5 5 3 2" xfId="31106"/>
    <cellStyle name="Normal 3 3 3 5 5 3 3" xfId="31107"/>
    <cellStyle name="Normal 3 3 3 5 5 3 4" xfId="31108"/>
    <cellStyle name="Normal 3 3 3 5 5 4" xfId="31109"/>
    <cellStyle name="Normal 3 3 3 5 5 4 2" xfId="31110"/>
    <cellStyle name="Normal 3 3 3 5 5 4 3" xfId="31111"/>
    <cellStyle name="Normal 3 3 3 5 5 4 4" xfId="31112"/>
    <cellStyle name="Normal 3 3 3 5 5 5" xfId="31113"/>
    <cellStyle name="Normal 3 3 3 5 5 6" xfId="31114"/>
    <cellStyle name="Normal 3 3 3 5 5 7" xfId="31115"/>
    <cellStyle name="Normal 3 3 3 5 6" xfId="1813"/>
    <cellStyle name="Normal 3 3 3 5 6 2" xfId="31116"/>
    <cellStyle name="Normal 3 3 3 5 6 2 2" xfId="31117"/>
    <cellStyle name="Normal 3 3 3 5 6 2 2 2" xfId="31118"/>
    <cellStyle name="Normal 3 3 3 5 6 2 2 3" xfId="31119"/>
    <cellStyle name="Normal 3 3 3 5 6 2 2 4" xfId="31120"/>
    <cellStyle name="Normal 3 3 3 5 6 2 3" xfId="31121"/>
    <cellStyle name="Normal 3 3 3 5 6 2 4" xfId="31122"/>
    <cellStyle name="Normal 3 3 3 5 6 2 5" xfId="31123"/>
    <cellStyle name="Normal 3 3 3 5 6 3" xfId="31124"/>
    <cellStyle name="Normal 3 3 3 5 6 3 2" xfId="31125"/>
    <cellStyle name="Normal 3 3 3 5 6 3 3" xfId="31126"/>
    <cellStyle name="Normal 3 3 3 5 6 3 4" xfId="31127"/>
    <cellStyle name="Normal 3 3 3 5 6 4" xfId="31128"/>
    <cellStyle name="Normal 3 3 3 5 6 4 2" xfId="31129"/>
    <cellStyle name="Normal 3 3 3 5 6 4 3" xfId="31130"/>
    <cellStyle name="Normal 3 3 3 5 6 4 4" xfId="31131"/>
    <cellStyle name="Normal 3 3 3 5 6 5" xfId="31132"/>
    <cellStyle name="Normal 3 3 3 5 6 6" xfId="31133"/>
    <cellStyle name="Normal 3 3 3 5 6 7" xfId="31134"/>
    <cellStyle name="Normal 3 3 3 5 7" xfId="493"/>
    <cellStyle name="Normal 3 3 3 5 7 2" xfId="31135"/>
    <cellStyle name="Normal 3 3 3 5 7 2 2" xfId="31136"/>
    <cellStyle name="Normal 3 3 3 5 7 2 3" xfId="31137"/>
    <cellStyle name="Normal 3 3 3 5 7 2 4" xfId="31138"/>
    <cellStyle name="Normal 3 3 3 5 7 3" xfId="31139"/>
    <cellStyle name="Normal 3 3 3 5 7 3 2" xfId="31140"/>
    <cellStyle name="Normal 3 3 3 5 7 3 3" xfId="31141"/>
    <cellStyle name="Normal 3 3 3 5 7 3 4" xfId="31142"/>
    <cellStyle name="Normal 3 3 3 5 7 4" xfId="31143"/>
    <cellStyle name="Normal 3 3 3 5 7 5" xfId="31144"/>
    <cellStyle name="Normal 3 3 3 5 7 6" xfId="31145"/>
    <cellStyle name="Normal 3 3 3 5 8" xfId="31146"/>
    <cellStyle name="Normal 3 3 3 5 8 2" xfId="31147"/>
    <cellStyle name="Normal 3 3 3 5 8 2 2" xfId="31148"/>
    <cellStyle name="Normal 3 3 3 5 8 2 3" xfId="31149"/>
    <cellStyle name="Normal 3 3 3 5 8 2 4" xfId="31150"/>
    <cellStyle name="Normal 3 3 3 5 8 3" xfId="31151"/>
    <cellStyle name="Normal 3 3 3 5 8 4" xfId="31152"/>
    <cellStyle name="Normal 3 3 3 5 8 5" xfId="31153"/>
    <cellStyle name="Normal 3 3 3 5 9" xfId="31154"/>
    <cellStyle name="Normal 3 3 3 5 9 2" xfId="31155"/>
    <cellStyle name="Normal 3 3 3 5 9 3" xfId="31156"/>
    <cellStyle name="Normal 3 3 3 5 9 4" xfId="31157"/>
    <cellStyle name="Normal 3 3 3 6" xfId="364"/>
    <cellStyle name="Normal 3 3 3 6 2" xfId="1135"/>
    <cellStyle name="Normal 3 3 3 6 2 2" xfId="31158"/>
    <cellStyle name="Normal 3 3 3 6 2 2 2" xfId="31159"/>
    <cellStyle name="Normal 3 3 3 6 2 2 2 2" xfId="31160"/>
    <cellStyle name="Normal 3 3 3 6 2 2 2 3" xfId="31161"/>
    <cellStyle name="Normal 3 3 3 6 2 2 2 4" xfId="31162"/>
    <cellStyle name="Normal 3 3 3 6 2 2 3" xfId="31163"/>
    <cellStyle name="Normal 3 3 3 6 2 2 4" xfId="31164"/>
    <cellStyle name="Normal 3 3 3 6 2 2 5" xfId="31165"/>
    <cellStyle name="Normal 3 3 3 6 2 3" xfId="31166"/>
    <cellStyle name="Normal 3 3 3 6 2 3 2" xfId="31167"/>
    <cellStyle name="Normal 3 3 3 6 2 3 3" xfId="31168"/>
    <cellStyle name="Normal 3 3 3 6 2 3 4" xfId="31169"/>
    <cellStyle name="Normal 3 3 3 6 2 4" xfId="31170"/>
    <cellStyle name="Normal 3 3 3 6 2 4 2" xfId="31171"/>
    <cellStyle name="Normal 3 3 3 6 2 4 3" xfId="31172"/>
    <cellStyle name="Normal 3 3 3 6 2 4 4" xfId="31173"/>
    <cellStyle name="Normal 3 3 3 6 2 5" xfId="31174"/>
    <cellStyle name="Normal 3 3 3 6 2 6" xfId="31175"/>
    <cellStyle name="Normal 3 3 3 6 2 7" xfId="31176"/>
    <cellStyle name="Normal 3 3 3 6 3" xfId="1462"/>
    <cellStyle name="Normal 3 3 3 6 3 2" xfId="31177"/>
    <cellStyle name="Normal 3 3 3 6 3 2 2" xfId="31178"/>
    <cellStyle name="Normal 3 3 3 6 3 2 2 2" xfId="31179"/>
    <cellStyle name="Normal 3 3 3 6 3 2 2 3" xfId="31180"/>
    <cellStyle name="Normal 3 3 3 6 3 2 2 4" xfId="31181"/>
    <cellStyle name="Normal 3 3 3 6 3 2 3" xfId="31182"/>
    <cellStyle name="Normal 3 3 3 6 3 2 4" xfId="31183"/>
    <cellStyle name="Normal 3 3 3 6 3 2 5" xfId="31184"/>
    <cellStyle name="Normal 3 3 3 6 3 3" xfId="31185"/>
    <cellStyle name="Normal 3 3 3 6 3 3 2" xfId="31186"/>
    <cellStyle name="Normal 3 3 3 6 3 3 3" xfId="31187"/>
    <cellStyle name="Normal 3 3 3 6 3 3 4" xfId="31188"/>
    <cellStyle name="Normal 3 3 3 6 3 4" xfId="31189"/>
    <cellStyle name="Normal 3 3 3 6 3 4 2" xfId="31190"/>
    <cellStyle name="Normal 3 3 3 6 3 4 3" xfId="31191"/>
    <cellStyle name="Normal 3 3 3 6 3 4 4" xfId="31192"/>
    <cellStyle name="Normal 3 3 3 6 3 5" xfId="31193"/>
    <cellStyle name="Normal 3 3 3 6 3 6" xfId="31194"/>
    <cellStyle name="Normal 3 3 3 6 3 7" xfId="31195"/>
    <cellStyle name="Normal 3 3 3 6 4" xfId="31196"/>
    <cellStyle name="Normal 3 3 3 6 4 2" xfId="31197"/>
    <cellStyle name="Normal 3 3 3 6 4 2 2" xfId="31198"/>
    <cellStyle name="Normal 3 3 3 6 4 2 3" xfId="31199"/>
    <cellStyle name="Normal 3 3 3 6 4 2 4" xfId="31200"/>
    <cellStyle name="Normal 3 3 3 6 4 3" xfId="31201"/>
    <cellStyle name="Normal 3 3 3 6 4 3 2" xfId="31202"/>
    <cellStyle name="Normal 3 3 3 6 4 3 3" xfId="31203"/>
    <cellStyle name="Normal 3 3 3 6 4 3 4" xfId="31204"/>
    <cellStyle name="Normal 3 3 3 6 4 4" xfId="31205"/>
    <cellStyle name="Normal 3 3 3 6 4 5" xfId="31206"/>
    <cellStyle name="Normal 3 3 3 6 4 6" xfId="31207"/>
    <cellStyle name="Normal 3 3 3 6 5" xfId="31208"/>
    <cellStyle name="Normal 3 3 3 6 5 2" xfId="31209"/>
    <cellStyle name="Normal 3 3 3 6 5 3" xfId="31210"/>
    <cellStyle name="Normal 3 3 3 6 5 4" xfId="31211"/>
    <cellStyle name="Normal 3 3 3 6 6" xfId="31212"/>
    <cellStyle name="Normal 3 3 3 6 6 2" xfId="31213"/>
    <cellStyle name="Normal 3 3 3 6 6 3" xfId="31214"/>
    <cellStyle name="Normal 3 3 3 6 6 4" xfId="31215"/>
    <cellStyle name="Normal 3 3 3 6 7" xfId="31216"/>
    <cellStyle name="Normal 3 3 3 6 8" xfId="31217"/>
    <cellStyle name="Normal 3 3 3 6 9" xfId="31218"/>
    <cellStyle name="Normal 3 3 3 7" xfId="586"/>
    <cellStyle name="Normal 3 3 3 7 2" xfId="31219"/>
    <cellStyle name="Normal 3 3 3 7 2 2" xfId="31220"/>
    <cellStyle name="Normal 3 3 3 7 2 2 2" xfId="31221"/>
    <cellStyle name="Normal 3 3 3 7 2 2 3" xfId="31222"/>
    <cellStyle name="Normal 3 3 3 7 2 2 4" xfId="31223"/>
    <cellStyle name="Normal 3 3 3 7 2 3" xfId="31224"/>
    <cellStyle name="Normal 3 3 3 7 2 4" xfId="31225"/>
    <cellStyle name="Normal 3 3 3 7 2 5" xfId="31226"/>
    <cellStyle name="Normal 3 3 3 7 3" xfId="31227"/>
    <cellStyle name="Normal 3 3 3 7 3 2" xfId="31228"/>
    <cellStyle name="Normal 3 3 3 7 3 3" xfId="31229"/>
    <cellStyle name="Normal 3 3 3 7 3 4" xfId="31230"/>
    <cellStyle name="Normal 3 3 3 7 4" xfId="31231"/>
    <cellStyle name="Normal 3 3 3 7 4 2" xfId="31232"/>
    <cellStyle name="Normal 3 3 3 7 4 3" xfId="31233"/>
    <cellStyle name="Normal 3 3 3 7 4 4" xfId="31234"/>
    <cellStyle name="Normal 3 3 3 7 5" xfId="31235"/>
    <cellStyle name="Normal 3 3 3 7 6" xfId="31236"/>
    <cellStyle name="Normal 3 3 3 7 7" xfId="31237"/>
    <cellStyle name="Normal 3 3 3 8" xfId="808"/>
    <cellStyle name="Normal 3 3 3 8 2" xfId="31238"/>
    <cellStyle name="Normal 3 3 3 8 2 2" xfId="31239"/>
    <cellStyle name="Normal 3 3 3 8 2 2 2" xfId="31240"/>
    <cellStyle name="Normal 3 3 3 8 2 2 3" xfId="31241"/>
    <cellStyle name="Normal 3 3 3 8 2 2 4" xfId="31242"/>
    <cellStyle name="Normal 3 3 3 8 2 3" xfId="31243"/>
    <cellStyle name="Normal 3 3 3 8 2 4" xfId="31244"/>
    <cellStyle name="Normal 3 3 3 8 2 5" xfId="31245"/>
    <cellStyle name="Normal 3 3 3 8 3" xfId="31246"/>
    <cellStyle name="Normal 3 3 3 8 3 2" xfId="31247"/>
    <cellStyle name="Normal 3 3 3 8 3 3" xfId="31248"/>
    <cellStyle name="Normal 3 3 3 8 3 4" xfId="31249"/>
    <cellStyle name="Normal 3 3 3 8 4" xfId="31250"/>
    <cellStyle name="Normal 3 3 3 8 4 2" xfId="31251"/>
    <cellStyle name="Normal 3 3 3 8 4 3" xfId="31252"/>
    <cellStyle name="Normal 3 3 3 8 4 4" xfId="31253"/>
    <cellStyle name="Normal 3 3 3 8 5" xfId="31254"/>
    <cellStyle name="Normal 3 3 3 8 6" xfId="31255"/>
    <cellStyle name="Normal 3 3 3 8 7" xfId="31256"/>
    <cellStyle name="Normal 3 3 3 9" xfId="1042"/>
    <cellStyle name="Normal 3 3 3 9 2" xfId="31257"/>
    <cellStyle name="Normal 3 3 3 9 2 2" xfId="31258"/>
    <cellStyle name="Normal 3 3 3 9 2 2 2" xfId="31259"/>
    <cellStyle name="Normal 3 3 3 9 2 2 3" xfId="31260"/>
    <cellStyle name="Normal 3 3 3 9 2 2 4" xfId="31261"/>
    <cellStyle name="Normal 3 3 3 9 2 3" xfId="31262"/>
    <cellStyle name="Normal 3 3 3 9 2 4" xfId="31263"/>
    <cellStyle name="Normal 3 3 3 9 2 5" xfId="31264"/>
    <cellStyle name="Normal 3 3 3 9 3" xfId="31265"/>
    <cellStyle name="Normal 3 3 3 9 3 2" xfId="31266"/>
    <cellStyle name="Normal 3 3 3 9 3 3" xfId="31267"/>
    <cellStyle name="Normal 3 3 3 9 3 4" xfId="31268"/>
    <cellStyle name="Normal 3 3 3 9 4" xfId="31269"/>
    <cellStyle name="Normal 3 3 3 9 4 2" xfId="31270"/>
    <cellStyle name="Normal 3 3 3 9 4 3" xfId="31271"/>
    <cellStyle name="Normal 3 3 3 9 4 4" xfId="31272"/>
    <cellStyle name="Normal 3 3 3 9 5" xfId="31273"/>
    <cellStyle name="Normal 3 3 3 9 6" xfId="31274"/>
    <cellStyle name="Normal 3 3 3 9 7" xfId="31275"/>
    <cellStyle name="Normal 3 3 4" xfId="39"/>
    <cellStyle name="Normal 3 3 4 10" xfId="1696"/>
    <cellStyle name="Normal 3 3 4 10 2" xfId="31276"/>
    <cellStyle name="Normal 3 3 4 10 2 2" xfId="31277"/>
    <cellStyle name="Normal 3 3 4 10 2 2 2" xfId="31278"/>
    <cellStyle name="Normal 3 3 4 10 2 2 3" xfId="31279"/>
    <cellStyle name="Normal 3 3 4 10 2 2 4" xfId="31280"/>
    <cellStyle name="Normal 3 3 4 10 2 3" xfId="31281"/>
    <cellStyle name="Normal 3 3 4 10 2 4" xfId="31282"/>
    <cellStyle name="Normal 3 3 4 10 2 5" xfId="31283"/>
    <cellStyle name="Normal 3 3 4 10 3" xfId="31284"/>
    <cellStyle name="Normal 3 3 4 10 3 2" xfId="31285"/>
    <cellStyle name="Normal 3 3 4 10 3 3" xfId="31286"/>
    <cellStyle name="Normal 3 3 4 10 3 4" xfId="31287"/>
    <cellStyle name="Normal 3 3 4 10 4" xfId="31288"/>
    <cellStyle name="Normal 3 3 4 10 4 2" xfId="31289"/>
    <cellStyle name="Normal 3 3 4 10 4 3" xfId="31290"/>
    <cellStyle name="Normal 3 3 4 10 4 4" xfId="31291"/>
    <cellStyle name="Normal 3 3 4 10 5" xfId="31292"/>
    <cellStyle name="Normal 3 3 4 10 6" xfId="31293"/>
    <cellStyle name="Normal 3 3 4 10 7" xfId="31294"/>
    <cellStyle name="Normal 3 3 4 11" xfId="263"/>
    <cellStyle name="Normal 3 3 4 11 2" xfId="31295"/>
    <cellStyle name="Normal 3 3 4 11 2 2" xfId="31296"/>
    <cellStyle name="Normal 3 3 4 11 2 3" xfId="31297"/>
    <cellStyle name="Normal 3 3 4 11 2 4" xfId="31298"/>
    <cellStyle name="Normal 3 3 4 11 3" xfId="31299"/>
    <cellStyle name="Normal 3 3 4 11 3 2" xfId="31300"/>
    <cellStyle name="Normal 3 3 4 11 3 3" xfId="31301"/>
    <cellStyle name="Normal 3 3 4 11 3 4" xfId="31302"/>
    <cellStyle name="Normal 3 3 4 11 4" xfId="31303"/>
    <cellStyle name="Normal 3 3 4 11 5" xfId="31304"/>
    <cellStyle name="Normal 3 3 4 11 6" xfId="31305"/>
    <cellStyle name="Normal 3 3 4 12" xfId="31306"/>
    <cellStyle name="Normal 3 3 4 12 2" xfId="31307"/>
    <cellStyle name="Normal 3 3 4 12 2 2" xfId="31308"/>
    <cellStyle name="Normal 3 3 4 12 2 3" xfId="31309"/>
    <cellStyle name="Normal 3 3 4 12 2 4" xfId="31310"/>
    <cellStyle name="Normal 3 3 4 12 3" xfId="31311"/>
    <cellStyle name="Normal 3 3 4 12 4" xfId="31312"/>
    <cellStyle name="Normal 3 3 4 12 5" xfId="31313"/>
    <cellStyle name="Normal 3 3 4 13" xfId="31314"/>
    <cellStyle name="Normal 3 3 4 13 2" xfId="31315"/>
    <cellStyle name="Normal 3 3 4 13 3" xfId="31316"/>
    <cellStyle name="Normal 3 3 4 13 4" xfId="31317"/>
    <cellStyle name="Normal 3 3 4 14" xfId="31318"/>
    <cellStyle name="Normal 3 3 4 14 2" xfId="31319"/>
    <cellStyle name="Normal 3 3 4 14 3" xfId="31320"/>
    <cellStyle name="Normal 3 3 4 14 4" xfId="31321"/>
    <cellStyle name="Normal 3 3 4 15" xfId="31322"/>
    <cellStyle name="Normal 3 3 4 16" xfId="31323"/>
    <cellStyle name="Normal 3 3 4 17" xfId="31324"/>
    <cellStyle name="Normal 3 3 4 2" xfId="76"/>
    <cellStyle name="Normal 3 3 4 2 10" xfId="31325"/>
    <cellStyle name="Normal 3 3 4 2 10 2" xfId="31326"/>
    <cellStyle name="Normal 3 3 4 2 10 2 2" xfId="31327"/>
    <cellStyle name="Normal 3 3 4 2 10 2 3" xfId="31328"/>
    <cellStyle name="Normal 3 3 4 2 10 2 4" xfId="31329"/>
    <cellStyle name="Normal 3 3 4 2 10 3" xfId="31330"/>
    <cellStyle name="Normal 3 3 4 2 10 4" xfId="31331"/>
    <cellStyle name="Normal 3 3 4 2 10 5" xfId="31332"/>
    <cellStyle name="Normal 3 3 4 2 11" xfId="31333"/>
    <cellStyle name="Normal 3 3 4 2 11 2" xfId="31334"/>
    <cellStyle name="Normal 3 3 4 2 11 3" xfId="31335"/>
    <cellStyle name="Normal 3 3 4 2 11 4" xfId="31336"/>
    <cellStyle name="Normal 3 3 4 2 12" xfId="31337"/>
    <cellStyle name="Normal 3 3 4 2 12 2" xfId="31338"/>
    <cellStyle name="Normal 3 3 4 2 12 3" xfId="31339"/>
    <cellStyle name="Normal 3 3 4 2 12 4" xfId="31340"/>
    <cellStyle name="Normal 3 3 4 2 13" xfId="31341"/>
    <cellStyle name="Normal 3 3 4 2 14" xfId="31342"/>
    <cellStyle name="Normal 3 3 4 2 15" xfId="31343"/>
    <cellStyle name="Normal 3 3 4 2 2" xfId="224"/>
    <cellStyle name="Normal 3 3 4 2 2 10" xfId="31344"/>
    <cellStyle name="Normal 3 3 4 2 2 10 2" xfId="31345"/>
    <cellStyle name="Normal 3 3 4 2 2 10 3" xfId="31346"/>
    <cellStyle name="Normal 3 3 4 2 2 10 4" xfId="31347"/>
    <cellStyle name="Normal 3 3 4 2 2 11" xfId="31348"/>
    <cellStyle name="Normal 3 3 4 2 2 12" xfId="31349"/>
    <cellStyle name="Normal 3 3 4 2 2 13" xfId="31350"/>
    <cellStyle name="Normal 3 3 4 2 2 2" xfId="782"/>
    <cellStyle name="Normal 3 3 4 2 2 2 2" xfId="31351"/>
    <cellStyle name="Normal 3 3 4 2 2 2 2 2" xfId="31352"/>
    <cellStyle name="Normal 3 3 4 2 2 2 2 2 2" xfId="31353"/>
    <cellStyle name="Normal 3 3 4 2 2 2 2 2 3" xfId="31354"/>
    <cellStyle name="Normal 3 3 4 2 2 2 2 2 4" xfId="31355"/>
    <cellStyle name="Normal 3 3 4 2 2 2 2 3" xfId="31356"/>
    <cellStyle name="Normal 3 3 4 2 2 2 2 4" xfId="31357"/>
    <cellStyle name="Normal 3 3 4 2 2 2 2 5" xfId="31358"/>
    <cellStyle name="Normal 3 3 4 2 2 2 3" xfId="31359"/>
    <cellStyle name="Normal 3 3 4 2 2 2 3 2" xfId="31360"/>
    <cellStyle name="Normal 3 3 4 2 2 2 3 3" xfId="31361"/>
    <cellStyle name="Normal 3 3 4 2 2 2 3 4" xfId="31362"/>
    <cellStyle name="Normal 3 3 4 2 2 2 4" xfId="31363"/>
    <cellStyle name="Normal 3 3 4 2 2 2 4 2" xfId="31364"/>
    <cellStyle name="Normal 3 3 4 2 2 2 4 3" xfId="31365"/>
    <cellStyle name="Normal 3 3 4 2 2 2 4 4" xfId="31366"/>
    <cellStyle name="Normal 3 3 4 2 2 2 5" xfId="31367"/>
    <cellStyle name="Normal 3 3 4 2 2 2 6" xfId="31368"/>
    <cellStyle name="Normal 3 3 4 2 2 2 7" xfId="31369"/>
    <cellStyle name="Normal 3 3 4 2 2 3" xfId="1004"/>
    <cellStyle name="Normal 3 3 4 2 2 3 2" xfId="31370"/>
    <cellStyle name="Normal 3 3 4 2 2 3 2 2" xfId="31371"/>
    <cellStyle name="Normal 3 3 4 2 2 3 2 2 2" xfId="31372"/>
    <cellStyle name="Normal 3 3 4 2 2 3 2 2 3" xfId="31373"/>
    <cellStyle name="Normal 3 3 4 2 2 3 2 2 4" xfId="31374"/>
    <cellStyle name="Normal 3 3 4 2 2 3 2 3" xfId="31375"/>
    <cellStyle name="Normal 3 3 4 2 2 3 2 4" xfId="31376"/>
    <cellStyle name="Normal 3 3 4 2 2 3 2 5" xfId="31377"/>
    <cellStyle name="Normal 3 3 4 2 2 3 3" xfId="31378"/>
    <cellStyle name="Normal 3 3 4 2 2 3 3 2" xfId="31379"/>
    <cellStyle name="Normal 3 3 4 2 2 3 3 3" xfId="31380"/>
    <cellStyle name="Normal 3 3 4 2 2 3 3 4" xfId="31381"/>
    <cellStyle name="Normal 3 3 4 2 2 3 4" xfId="31382"/>
    <cellStyle name="Normal 3 3 4 2 2 3 4 2" xfId="31383"/>
    <cellStyle name="Normal 3 3 4 2 2 3 4 3" xfId="31384"/>
    <cellStyle name="Normal 3 3 4 2 2 3 4 4" xfId="31385"/>
    <cellStyle name="Normal 3 3 4 2 2 3 5" xfId="31386"/>
    <cellStyle name="Normal 3 3 4 2 2 3 6" xfId="31387"/>
    <cellStyle name="Normal 3 3 4 2 2 3 7" xfId="31388"/>
    <cellStyle name="Normal 3 3 4 2 2 4" xfId="1331"/>
    <cellStyle name="Normal 3 3 4 2 2 4 2" xfId="31389"/>
    <cellStyle name="Normal 3 3 4 2 2 4 2 2" xfId="31390"/>
    <cellStyle name="Normal 3 3 4 2 2 4 2 2 2" xfId="31391"/>
    <cellStyle name="Normal 3 3 4 2 2 4 2 2 3" xfId="31392"/>
    <cellStyle name="Normal 3 3 4 2 2 4 2 2 4" xfId="31393"/>
    <cellStyle name="Normal 3 3 4 2 2 4 2 3" xfId="31394"/>
    <cellStyle name="Normal 3 3 4 2 2 4 2 4" xfId="31395"/>
    <cellStyle name="Normal 3 3 4 2 2 4 2 5" xfId="31396"/>
    <cellStyle name="Normal 3 3 4 2 2 4 3" xfId="31397"/>
    <cellStyle name="Normal 3 3 4 2 2 4 3 2" xfId="31398"/>
    <cellStyle name="Normal 3 3 4 2 2 4 3 3" xfId="31399"/>
    <cellStyle name="Normal 3 3 4 2 2 4 3 4" xfId="31400"/>
    <cellStyle name="Normal 3 3 4 2 2 4 4" xfId="31401"/>
    <cellStyle name="Normal 3 3 4 2 2 4 4 2" xfId="31402"/>
    <cellStyle name="Normal 3 3 4 2 2 4 4 3" xfId="31403"/>
    <cellStyle name="Normal 3 3 4 2 2 4 4 4" xfId="31404"/>
    <cellStyle name="Normal 3 3 4 2 2 4 5" xfId="31405"/>
    <cellStyle name="Normal 3 3 4 2 2 4 6" xfId="31406"/>
    <cellStyle name="Normal 3 3 4 2 2 4 7" xfId="31407"/>
    <cellStyle name="Normal 3 3 4 2 2 5" xfId="1658"/>
    <cellStyle name="Normal 3 3 4 2 2 5 2" xfId="31408"/>
    <cellStyle name="Normal 3 3 4 2 2 5 2 2" xfId="31409"/>
    <cellStyle name="Normal 3 3 4 2 2 5 2 2 2" xfId="31410"/>
    <cellStyle name="Normal 3 3 4 2 2 5 2 2 3" xfId="31411"/>
    <cellStyle name="Normal 3 3 4 2 2 5 2 2 4" xfId="31412"/>
    <cellStyle name="Normal 3 3 4 2 2 5 2 3" xfId="31413"/>
    <cellStyle name="Normal 3 3 4 2 2 5 2 4" xfId="31414"/>
    <cellStyle name="Normal 3 3 4 2 2 5 2 5" xfId="31415"/>
    <cellStyle name="Normal 3 3 4 2 2 5 3" xfId="31416"/>
    <cellStyle name="Normal 3 3 4 2 2 5 3 2" xfId="31417"/>
    <cellStyle name="Normal 3 3 4 2 2 5 3 3" xfId="31418"/>
    <cellStyle name="Normal 3 3 4 2 2 5 3 4" xfId="31419"/>
    <cellStyle name="Normal 3 3 4 2 2 5 4" xfId="31420"/>
    <cellStyle name="Normal 3 3 4 2 2 5 4 2" xfId="31421"/>
    <cellStyle name="Normal 3 3 4 2 2 5 4 3" xfId="31422"/>
    <cellStyle name="Normal 3 3 4 2 2 5 4 4" xfId="31423"/>
    <cellStyle name="Normal 3 3 4 2 2 5 5" xfId="31424"/>
    <cellStyle name="Normal 3 3 4 2 2 5 6" xfId="31425"/>
    <cellStyle name="Normal 3 3 4 2 2 5 7" xfId="31426"/>
    <cellStyle name="Normal 3 3 4 2 2 6" xfId="1880"/>
    <cellStyle name="Normal 3 3 4 2 2 6 2" xfId="31427"/>
    <cellStyle name="Normal 3 3 4 2 2 6 2 2" xfId="31428"/>
    <cellStyle name="Normal 3 3 4 2 2 6 2 2 2" xfId="31429"/>
    <cellStyle name="Normal 3 3 4 2 2 6 2 2 3" xfId="31430"/>
    <cellStyle name="Normal 3 3 4 2 2 6 2 2 4" xfId="31431"/>
    <cellStyle name="Normal 3 3 4 2 2 6 2 3" xfId="31432"/>
    <cellStyle name="Normal 3 3 4 2 2 6 2 4" xfId="31433"/>
    <cellStyle name="Normal 3 3 4 2 2 6 2 5" xfId="31434"/>
    <cellStyle name="Normal 3 3 4 2 2 6 3" xfId="31435"/>
    <cellStyle name="Normal 3 3 4 2 2 6 3 2" xfId="31436"/>
    <cellStyle name="Normal 3 3 4 2 2 6 3 3" xfId="31437"/>
    <cellStyle name="Normal 3 3 4 2 2 6 3 4" xfId="31438"/>
    <cellStyle name="Normal 3 3 4 2 2 6 4" xfId="31439"/>
    <cellStyle name="Normal 3 3 4 2 2 6 4 2" xfId="31440"/>
    <cellStyle name="Normal 3 3 4 2 2 6 4 3" xfId="31441"/>
    <cellStyle name="Normal 3 3 4 2 2 6 4 4" xfId="31442"/>
    <cellStyle name="Normal 3 3 4 2 2 6 5" xfId="31443"/>
    <cellStyle name="Normal 3 3 4 2 2 6 6" xfId="31444"/>
    <cellStyle name="Normal 3 3 4 2 2 6 7" xfId="31445"/>
    <cellStyle name="Normal 3 3 4 2 2 7" xfId="560"/>
    <cellStyle name="Normal 3 3 4 2 2 7 2" xfId="31446"/>
    <cellStyle name="Normal 3 3 4 2 2 7 2 2" xfId="31447"/>
    <cellStyle name="Normal 3 3 4 2 2 7 2 3" xfId="31448"/>
    <cellStyle name="Normal 3 3 4 2 2 7 2 4" xfId="31449"/>
    <cellStyle name="Normal 3 3 4 2 2 7 3" xfId="31450"/>
    <cellStyle name="Normal 3 3 4 2 2 7 3 2" xfId="31451"/>
    <cellStyle name="Normal 3 3 4 2 2 7 3 3" xfId="31452"/>
    <cellStyle name="Normal 3 3 4 2 2 7 3 4" xfId="31453"/>
    <cellStyle name="Normal 3 3 4 2 2 7 4" xfId="31454"/>
    <cellStyle name="Normal 3 3 4 2 2 7 5" xfId="31455"/>
    <cellStyle name="Normal 3 3 4 2 2 7 6" xfId="31456"/>
    <cellStyle name="Normal 3 3 4 2 2 8" xfId="31457"/>
    <cellStyle name="Normal 3 3 4 2 2 8 2" xfId="31458"/>
    <cellStyle name="Normal 3 3 4 2 2 8 2 2" xfId="31459"/>
    <cellStyle name="Normal 3 3 4 2 2 8 2 3" xfId="31460"/>
    <cellStyle name="Normal 3 3 4 2 2 8 2 4" xfId="31461"/>
    <cellStyle name="Normal 3 3 4 2 2 8 3" xfId="31462"/>
    <cellStyle name="Normal 3 3 4 2 2 8 4" xfId="31463"/>
    <cellStyle name="Normal 3 3 4 2 2 8 5" xfId="31464"/>
    <cellStyle name="Normal 3 3 4 2 2 9" xfId="31465"/>
    <cellStyle name="Normal 3 3 4 2 2 9 2" xfId="31466"/>
    <cellStyle name="Normal 3 3 4 2 2 9 3" xfId="31467"/>
    <cellStyle name="Normal 3 3 4 2 2 9 4" xfId="31468"/>
    <cellStyle name="Normal 3 3 4 2 3" xfId="412"/>
    <cellStyle name="Normal 3 3 4 2 3 2" xfId="1183"/>
    <cellStyle name="Normal 3 3 4 2 3 2 2" xfId="31469"/>
    <cellStyle name="Normal 3 3 4 2 3 2 2 2" xfId="31470"/>
    <cellStyle name="Normal 3 3 4 2 3 2 2 2 2" xfId="31471"/>
    <cellStyle name="Normal 3 3 4 2 3 2 2 2 3" xfId="31472"/>
    <cellStyle name="Normal 3 3 4 2 3 2 2 2 4" xfId="31473"/>
    <cellStyle name="Normal 3 3 4 2 3 2 2 3" xfId="31474"/>
    <cellStyle name="Normal 3 3 4 2 3 2 2 4" xfId="31475"/>
    <cellStyle name="Normal 3 3 4 2 3 2 2 5" xfId="31476"/>
    <cellStyle name="Normal 3 3 4 2 3 2 3" xfId="31477"/>
    <cellStyle name="Normal 3 3 4 2 3 2 3 2" xfId="31478"/>
    <cellStyle name="Normal 3 3 4 2 3 2 3 3" xfId="31479"/>
    <cellStyle name="Normal 3 3 4 2 3 2 3 4" xfId="31480"/>
    <cellStyle name="Normal 3 3 4 2 3 2 4" xfId="31481"/>
    <cellStyle name="Normal 3 3 4 2 3 2 4 2" xfId="31482"/>
    <cellStyle name="Normal 3 3 4 2 3 2 4 3" xfId="31483"/>
    <cellStyle name="Normal 3 3 4 2 3 2 4 4" xfId="31484"/>
    <cellStyle name="Normal 3 3 4 2 3 2 5" xfId="31485"/>
    <cellStyle name="Normal 3 3 4 2 3 2 6" xfId="31486"/>
    <cellStyle name="Normal 3 3 4 2 3 2 7" xfId="31487"/>
    <cellStyle name="Normal 3 3 4 2 3 3" xfId="1510"/>
    <cellStyle name="Normal 3 3 4 2 3 3 2" xfId="31488"/>
    <cellStyle name="Normal 3 3 4 2 3 3 2 2" xfId="31489"/>
    <cellStyle name="Normal 3 3 4 2 3 3 2 2 2" xfId="31490"/>
    <cellStyle name="Normal 3 3 4 2 3 3 2 2 3" xfId="31491"/>
    <cellStyle name="Normal 3 3 4 2 3 3 2 2 4" xfId="31492"/>
    <cellStyle name="Normal 3 3 4 2 3 3 2 3" xfId="31493"/>
    <cellStyle name="Normal 3 3 4 2 3 3 2 4" xfId="31494"/>
    <cellStyle name="Normal 3 3 4 2 3 3 2 5" xfId="31495"/>
    <cellStyle name="Normal 3 3 4 2 3 3 3" xfId="31496"/>
    <cellStyle name="Normal 3 3 4 2 3 3 3 2" xfId="31497"/>
    <cellStyle name="Normal 3 3 4 2 3 3 3 3" xfId="31498"/>
    <cellStyle name="Normal 3 3 4 2 3 3 3 4" xfId="31499"/>
    <cellStyle name="Normal 3 3 4 2 3 3 4" xfId="31500"/>
    <cellStyle name="Normal 3 3 4 2 3 3 4 2" xfId="31501"/>
    <cellStyle name="Normal 3 3 4 2 3 3 4 3" xfId="31502"/>
    <cellStyle name="Normal 3 3 4 2 3 3 4 4" xfId="31503"/>
    <cellStyle name="Normal 3 3 4 2 3 3 5" xfId="31504"/>
    <cellStyle name="Normal 3 3 4 2 3 3 6" xfId="31505"/>
    <cellStyle name="Normal 3 3 4 2 3 3 7" xfId="31506"/>
    <cellStyle name="Normal 3 3 4 2 3 4" xfId="31507"/>
    <cellStyle name="Normal 3 3 4 2 3 4 2" xfId="31508"/>
    <cellStyle name="Normal 3 3 4 2 3 4 2 2" xfId="31509"/>
    <cellStyle name="Normal 3 3 4 2 3 4 2 3" xfId="31510"/>
    <cellStyle name="Normal 3 3 4 2 3 4 2 4" xfId="31511"/>
    <cellStyle name="Normal 3 3 4 2 3 4 3" xfId="31512"/>
    <cellStyle name="Normal 3 3 4 2 3 4 3 2" xfId="31513"/>
    <cellStyle name="Normal 3 3 4 2 3 4 3 3" xfId="31514"/>
    <cellStyle name="Normal 3 3 4 2 3 4 3 4" xfId="31515"/>
    <cellStyle name="Normal 3 3 4 2 3 4 4" xfId="31516"/>
    <cellStyle name="Normal 3 3 4 2 3 4 5" xfId="31517"/>
    <cellStyle name="Normal 3 3 4 2 3 4 6" xfId="31518"/>
    <cellStyle name="Normal 3 3 4 2 3 5" xfId="31519"/>
    <cellStyle name="Normal 3 3 4 2 3 5 2" xfId="31520"/>
    <cellStyle name="Normal 3 3 4 2 3 5 3" xfId="31521"/>
    <cellStyle name="Normal 3 3 4 2 3 5 4" xfId="31522"/>
    <cellStyle name="Normal 3 3 4 2 3 6" xfId="31523"/>
    <cellStyle name="Normal 3 3 4 2 3 6 2" xfId="31524"/>
    <cellStyle name="Normal 3 3 4 2 3 6 3" xfId="31525"/>
    <cellStyle name="Normal 3 3 4 2 3 6 4" xfId="31526"/>
    <cellStyle name="Normal 3 3 4 2 3 7" xfId="31527"/>
    <cellStyle name="Normal 3 3 4 2 3 8" xfId="31528"/>
    <cellStyle name="Normal 3 3 4 2 3 9" xfId="31529"/>
    <cellStyle name="Normal 3 3 4 2 4" xfId="634"/>
    <cellStyle name="Normal 3 3 4 2 4 2" xfId="31530"/>
    <cellStyle name="Normal 3 3 4 2 4 2 2" xfId="31531"/>
    <cellStyle name="Normal 3 3 4 2 4 2 2 2" xfId="31532"/>
    <cellStyle name="Normal 3 3 4 2 4 2 2 3" xfId="31533"/>
    <cellStyle name="Normal 3 3 4 2 4 2 2 4" xfId="31534"/>
    <cellStyle name="Normal 3 3 4 2 4 2 3" xfId="31535"/>
    <cellStyle name="Normal 3 3 4 2 4 2 4" xfId="31536"/>
    <cellStyle name="Normal 3 3 4 2 4 2 5" xfId="31537"/>
    <cellStyle name="Normal 3 3 4 2 4 3" xfId="31538"/>
    <cellStyle name="Normal 3 3 4 2 4 3 2" xfId="31539"/>
    <cellStyle name="Normal 3 3 4 2 4 3 3" xfId="31540"/>
    <cellStyle name="Normal 3 3 4 2 4 3 4" xfId="31541"/>
    <cellStyle name="Normal 3 3 4 2 4 4" xfId="31542"/>
    <cellStyle name="Normal 3 3 4 2 4 4 2" xfId="31543"/>
    <cellStyle name="Normal 3 3 4 2 4 4 3" xfId="31544"/>
    <cellStyle name="Normal 3 3 4 2 4 4 4" xfId="31545"/>
    <cellStyle name="Normal 3 3 4 2 4 5" xfId="31546"/>
    <cellStyle name="Normal 3 3 4 2 4 6" xfId="31547"/>
    <cellStyle name="Normal 3 3 4 2 4 7" xfId="31548"/>
    <cellStyle name="Normal 3 3 4 2 5" xfId="856"/>
    <cellStyle name="Normal 3 3 4 2 5 2" xfId="31549"/>
    <cellStyle name="Normal 3 3 4 2 5 2 2" xfId="31550"/>
    <cellStyle name="Normal 3 3 4 2 5 2 2 2" xfId="31551"/>
    <cellStyle name="Normal 3 3 4 2 5 2 2 3" xfId="31552"/>
    <cellStyle name="Normal 3 3 4 2 5 2 2 4" xfId="31553"/>
    <cellStyle name="Normal 3 3 4 2 5 2 3" xfId="31554"/>
    <cellStyle name="Normal 3 3 4 2 5 2 4" xfId="31555"/>
    <cellStyle name="Normal 3 3 4 2 5 2 5" xfId="31556"/>
    <cellStyle name="Normal 3 3 4 2 5 3" xfId="31557"/>
    <cellStyle name="Normal 3 3 4 2 5 3 2" xfId="31558"/>
    <cellStyle name="Normal 3 3 4 2 5 3 3" xfId="31559"/>
    <cellStyle name="Normal 3 3 4 2 5 3 4" xfId="31560"/>
    <cellStyle name="Normal 3 3 4 2 5 4" xfId="31561"/>
    <cellStyle name="Normal 3 3 4 2 5 4 2" xfId="31562"/>
    <cellStyle name="Normal 3 3 4 2 5 4 3" xfId="31563"/>
    <cellStyle name="Normal 3 3 4 2 5 4 4" xfId="31564"/>
    <cellStyle name="Normal 3 3 4 2 5 5" xfId="31565"/>
    <cellStyle name="Normal 3 3 4 2 5 6" xfId="31566"/>
    <cellStyle name="Normal 3 3 4 2 5 7" xfId="31567"/>
    <cellStyle name="Normal 3 3 4 2 6" xfId="1109"/>
    <cellStyle name="Normal 3 3 4 2 6 2" xfId="31568"/>
    <cellStyle name="Normal 3 3 4 2 6 2 2" xfId="31569"/>
    <cellStyle name="Normal 3 3 4 2 6 2 2 2" xfId="31570"/>
    <cellStyle name="Normal 3 3 4 2 6 2 2 3" xfId="31571"/>
    <cellStyle name="Normal 3 3 4 2 6 2 2 4" xfId="31572"/>
    <cellStyle name="Normal 3 3 4 2 6 2 3" xfId="31573"/>
    <cellStyle name="Normal 3 3 4 2 6 2 4" xfId="31574"/>
    <cellStyle name="Normal 3 3 4 2 6 2 5" xfId="31575"/>
    <cellStyle name="Normal 3 3 4 2 6 3" xfId="31576"/>
    <cellStyle name="Normal 3 3 4 2 6 3 2" xfId="31577"/>
    <cellStyle name="Normal 3 3 4 2 6 3 3" xfId="31578"/>
    <cellStyle name="Normal 3 3 4 2 6 3 4" xfId="31579"/>
    <cellStyle name="Normal 3 3 4 2 6 4" xfId="31580"/>
    <cellStyle name="Normal 3 3 4 2 6 4 2" xfId="31581"/>
    <cellStyle name="Normal 3 3 4 2 6 4 3" xfId="31582"/>
    <cellStyle name="Normal 3 3 4 2 6 4 4" xfId="31583"/>
    <cellStyle name="Normal 3 3 4 2 6 5" xfId="31584"/>
    <cellStyle name="Normal 3 3 4 2 6 6" xfId="31585"/>
    <cellStyle name="Normal 3 3 4 2 6 7" xfId="31586"/>
    <cellStyle name="Normal 3 3 4 2 7" xfId="1436"/>
    <cellStyle name="Normal 3 3 4 2 7 2" xfId="31587"/>
    <cellStyle name="Normal 3 3 4 2 7 2 2" xfId="31588"/>
    <cellStyle name="Normal 3 3 4 2 7 2 2 2" xfId="31589"/>
    <cellStyle name="Normal 3 3 4 2 7 2 2 3" xfId="31590"/>
    <cellStyle name="Normal 3 3 4 2 7 2 2 4" xfId="31591"/>
    <cellStyle name="Normal 3 3 4 2 7 2 3" xfId="31592"/>
    <cellStyle name="Normal 3 3 4 2 7 2 4" xfId="31593"/>
    <cellStyle name="Normal 3 3 4 2 7 2 5" xfId="31594"/>
    <cellStyle name="Normal 3 3 4 2 7 3" xfId="31595"/>
    <cellStyle name="Normal 3 3 4 2 7 3 2" xfId="31596"/>
    <cellStyle name="Normal 3 3 4 2 7 3 3" xfId="31597"/>
    <cellStyle name="Normal 3 3 4 2 7 3 4" xfId="31598"/>
    <cellStyle name="Normal 3 3 4 2 7 4" xfId="31599"/>
    <cellStyle name="Normal 3 3 4 2 7 4 2" xfId="31600"/>
    <cellStyle name="Normal 3 3 4 2 7 4 3" xfId="31601"/>
    <cellStyle name="Normal 3 3 4 2 7 4 4" xfId="31602"/>
    <cellStyle name="Normal 3 3 4 2 7 5" xfId="31603"/>
    <cellStyle name="Normal 3 3 4 2 7 6" xfId="31604"/>
    <cellStyle name="Normal 3 3 4 2 7 7" xfId="31605"/>
    <cellStyle name="Normal 3 3 4 2 8" xfId="1732"/>
    <cellStyle name="Normal 3 3 4 2 8 2" xfId="31606"/>
    <cellStyle name="Normal 3 3 4 2 8 2 2" xfId="31607"/>
    <cellStyle name="Normal 3 3 4 2 8 2 2 2" xfId="31608"/>
    <cellStyle name="Normal 3 3 4 2 8 2 2 3" xfId="31609"/>
    <cellStyle name="Normal 3 3 4 2 8 2 2 4" xfId="31610"/>
    <cellStyle name="Normal 3 3 4 2 8 2 3" xfId="31611"/>
    <cellStyle name="Normal 3 3 4 2 8 2 4" xfId="31612"/>
    <cellStyle name="Normal 3 3 4 2 8 2 5" xfId="31613"/>
    <cellStyle name="Normal 3 3 4 2 8 3" xfId="31614"/>
    <cellStyle name="Normal 3 3 4 2 8 3 2" xfId="31615"/>
    <cellStyle name="Normal 3 3 4 2 8 3 3" xfId="31616"/>
    <cellStyle name="Normal 3 3 4 2 8 3 4" xfId="31617"/>
    <cellStyle name="Normal 3 3 4 2 8 4" xfId="31618"/>
    <cellStyle name="Normal 3 3 4 2 8 4 2" xfId="31619"/>
    <cellStyle name="Normal 3 3 4 2 8 4 3" xfId="31620"/>
    <cellStyle name="Normal 3 3 4 2 8 4 4" xfId="31621"/>
    <cellStyle name="Normal 3 3 4 2 8 5" xfId="31622"/>
    <cellStyle name="Normal 3 3 4 2 8 6" xfId="31623"/>
    <cellStyle name="Normal 3 3 4 2 8 7" xfId="31624"/>
    <cellStyle name="Normal 3 3 4 2 9" xfId="338"/>
    <cellStyle name="Normal 3 3 4 2 9 2" xfId="31625"/>
    <cellStyle name="Normal 3 3 4 2 9 2 2" xfId="31626"/>
    <cellStyle name="Normal 3 3 4 2 9 2 3" xfId="31627"/>
    <cellStyle name="Normal 3 3 4 2 9 2 4" xfId="31628"/>
    <cellStyle name="Normal 3 3 4 2 9 3" xfId="31629"/>
    <cellStyle name="Normal 3 3 4 2 9 3 2" xfId="31630"/>
    <cellStyle name="Normal 3 3 4 2 9 3 3" xfId="31631"/>
    <cellStyle name="Normal 3 3 4 2 9 3 4" xfId="31632"/>
    <cellStyle name="Normal 3 3 4 2 9 4" xfId="31633"/>
    <cellStyle name="Normal 3 3 4 2 9 5" xfId="31634"/>
    <cellStyle name="Normal 3 3 4 2 9 6" xfId="31635"/>
    <cellStyle name="Normal 3 3 4 3" xfId="114"/>
    <cellStyle name="Normal 3 3 4 3 10" xfId="31636"/>
    <cellStyle name="Normal 3 3 4 3 10 2" xfId="31637"/>
    <cellStyle name="Normal 3 3 4 3 10 2 2" xfId="31638"/>
    <cellStyle name="Normal 3 3 4 3 10 2 3" xfId="31639"/>
    <cellStyle name="Normal 3 3 4 3 10 2 4" xfId="31640"/>
    <cellStyle name="Normal 3 3 4 3 10 3" xfId="31641"/>
    <cellStyle name="Normal 3 3 4 3 10 4" xfId="31642"/>
    <cellStyle name="Normal 3 3 4 3 10 5" xfId="31643"/>
    <cellStyle name="Normal 3 3 4 3 11" xfId="31644"/>
    <cellStyle name="Normal 3 3 4 3 11 2" xfId="31645"/>
    <cellStyle name="Normal 3 3 4 3 11 3" xfId="31646"/>
    <cellStyle name="Normal 3 3 4 3 11 4" xfId="31647"/>
    <cellStyle name="Normal 3 3 4 3 12" xfId="31648"/>
    <cellStyle name="Normal 3 3 4 3 12 2" xfId="31649"/>
    <cellStyle name="Normal 3 3 4 3 12 3" xfId="31650"/>
    <cellStyle name="Normal 3 3 4 3 12 4" xfId="31651"/>
    <cellStyle name="Normal 3 3 4 3 13" xfId="31652"/>
    <cellStyle name="Normal 3 3 4 3 14" xfId="31653"/>
    <cellStyle name="Normal 3 3 4 3 15" xfId="31654"/>
    <cellStyle name="Normal 3 3 4 3 2" xfId="188"/>
    <cellStyle name="Normal 3 3 4 3 2 10" xfId="31655"/>
    <cellStyle name="Normal 3 3 4 3 2 10 2" xfId="31656"/>
    <cellStyle name="Normal 3 3 4 3 2 10 3" xfId="31657"/>
    <cellStyle name="Normal 3 3 4 3 2 10 4" xfId="31658"/>
    <cellStyle name="Normal 3 3 4 3 2 11" xfId="31659"/>
    <cellStyle name="Normal 3 3 4 3 2 12" xfId="31660"/>
    <cellStyle name="Normal 3 3 4 3 2 13" xfId="31661"/>
    <cellStyle name="Normal 3 3 4 3 2 2" xfId="746"/>
    <cellStyle name="Normal 3 3 4 3 2 2 2" xfId="31662"/>
    <cellStyle name="Normal 3 3 4 3 2 2 2 2" xfId="31663"/>
    <cellStyle name="Normal 3 3 4 3 2 2 2 2 2" xfId="31664"/>
    <cellStyle name="Normal 3 3 4 3 2 2 2 2 3" xfId="31665"/>
    <cellStyle name="Normal 3 3 4 3 2 2 2 2 4" xfId="31666"/>
    <cellStyle name="Normal 3 3 4 3 2 2 2 3" xfId="31667"/>
    <cellStyle name="Normal 3 3 4 3 2 2 2 4" xfId="31668"/>
    <cellStyle name="Normal 3 3 4 3 2 2 2 5" xfId="31669"/>
    <cellStyle name="Normal 3 3 4 3 2 2 3" xfId="31670"/>
    <cellStyle name="Normal 3 3 4 3 2 2 3 2" xfId="31671"/>
    <cellStyle name="Normal 3 3 4 3 2 2 3 3" xfId="31672"/>
    <cellStyle name="Normal 3 3 4 3 2 2 3 4" xfId="31673"/>
    <cellStyle name="Normal 3 3 4 3 2 2 4" xfId="31674"/>
    <cellStyle name="Normal 3 3 4 3 2 2 4 2" xfId="31675"/>
    <cellStyle name="Normal 3 3 4 3 2 2 4 3" xfId="31676"/>
    <cellStyle name="Normal 3 3 4 3 2 2 4 4" xfId="31677"/>
    <cellStyle name="Normal 3 3 4 3 2 2 5" xfId="31678"/>
    <cellStyle name="Normal 3 3 4 3 2 2 6" xfId="31679"/>
    <cellStyle name="Normal 3 3 4 3 2 2 7" xfId="31680"/>
    <cellStyle name="Normal 3 3 4 3 2 3" xfId="968"/>
    <cellStyle name="Normal 3 3 4 3 2 3 2" xfId="31681"/>
    <cellStyle name="Normal 3 3 4 3 2 3 2 2" xfId="31682"/>
    <cellStyle name="Normal 3 3 4 3 2 3 2 2 2" xfId="31683"/>
    <cellStyle name="Normal 3 3 4 3 2 3 2 2 3" xfId="31684"/>
    <cellStyle name="Normal 3 3 4 3 2 3 2 2 4" xfId="31685"/>
    <cellStyle name="Normal 3 3 4 3 2 3 2 3" xfId="31686"/>
    <cellStyle name="Normal 3 3 4 3 2 3 2 4" xfId="31687"/>
    <cellStyle name="Normal 3 3 4 3 2 3 2 5" xfId="31688"/>
    <cellStyle name="Normal 3 3 4 3 2 3 3" xfId="31689"/>
    <cellStyle name="Normal 3 3 4 3 2 3 3 2" xfId="31690"/>
    <cellStyle name="Normal 3 3 4 3 2 3 3 3" xfId="31691"/>
    <cellStyle name="Normal 3 3 4 3 2 3 3 4" xfId="31692"/>
    <cellStyle name="Normal 3 3 4 3 2 3 4" xfId="31693"/>
    <cellStyle name="Normal 3 3 4 3 2 3 4 2" xfId="31694"/>
    <cellStyle name="Normal 3 3 4 3 2 3 4 3" xfId="31695"/>
    <cellStyle name="Normal 3 3 4 3 2 3 4 4" xfId="31696"/>
    <cellStyle name="Normal 3 3 4 3 2 3 5" xfId="31697"/>
    <cellStyle name="Normal 3 3 4 3 2 3 6" xfId="31698"/>
    <cellStyle name="Normal 3 3 4 3 2 3 7" xfId="31699"/>
    <cellStyle name="Normal 3 3 4 3 2 4" xfId="1295"/>
    <cellStyle name="Normal 3 3 4 3 2 4 2" xfId="31700"/>
    <cellStyle name="Normal 3 3 4 3 2 4 2 2" xfId="31701"/>
    <cellStyle name="Normal 3 3 4 3 2 4 2 2 2" xfId="31702"/>
    <cellStyle name="Normal 3 3 4 3 2 4 2 2 3" xfId="31703"/>
    <cellStyle name="Normal 3 3 4 3 2 4 2 2 4" xfId="31704"/>
    <cellStyle name="Normal 3 3 4 3 2 4 2 3" xfId="31705"/>
    <cellStyle name="Normal 3 3 4 3 2 4 2 4" xfId="31706"/>
    <cellStyle name="Normal 3 3 4 3 2 4 2 5" xfId="31707"/>
    <cellStyle name="Normal 3 3 4 3 2 4 3" xfId="31708"/>
    <cellStyle name="Normal 3 3 4 3 2 4 3 2" xfId="31709"/>
    <cellStyle name="Normal 3 3 4 3 2 4 3 3" xfId="31710"/>
    <cellStyle name="Normal 3 3 4 3 2 4 3 4" xfId="31711"/>
    <cellStyle name="Normal 3 3 4 3 2 4 4" xfId="31712"/>
    <cellStyle name="Normal 3 3 4 3 2 4 4 2" xfId="31713"/>
    <cellStyle name="Normal 3 3 4 3 2 4 4 3" xfId="31714"/>
    <cellStyle name="Normal 3 3 4 3 2 4 4 4" xfId="31715"/>
    <cellStyle name="Normal 3 3 4 3 2 4 5" xfId="31716"/>
    <cellStyle name="Normal 3 3 4 3 2 4 6" xfId="31717"/>
    <cellStyle name="Normal 3 3 4 3 2 4 7" xfId="31718"/>
    <cellStyle name="Normal 3 3 4 3 2 5" xfId="1622"/>
    <cellStyle name="Normal 3 3 4 3 2 5 2" xfId="31719"/>
    <cellStyle name="Normal 3 3 4 3 2 5 2 2" xfId="31720"/>
    <cellStyle name="Normal 3 3 4 3 2 5 2 2 2" xfId="31721"/>
    <cellStyle name="Normal 3 3 4 3 2 5 2 2 3" xfId="31722"/>
    <cellStyle name="Normal 3 3 4 3 2 5 2 2 4" xfId="31723"/>
    <cellStyle name="Normal 3 3 4 3 2 5 2 3" xfId="31724"/>
    <cellStyle name="Normal 3 3 4 3 2 5 2 4" xfId="31725"/>
    <cellStyle name="Normal 3 3 4 3 2 5 2 5" xfId="31726"/>
    <cellStyle name="Normal 3 3 4 3 2 5 3" xfId="31727"/>
    <cellStyle name="Normal 3 3 4 3 2 5 3 2" xfId="31728"/>
    <cellStyle name="Normal 3 3 4 3 2 5 3 3" xfId="31729"/>
    <cellStyle name="Normal 3 3 4 3 2 5 3 4" xfId="31730"/>
    <cellStyle name="Normal 3 3 4 3 2 5 4" xfId="31731"/>
    <cellStyle name="Normal 3 3 4 3 2 5 4 2" xfId="31732"/>
    <cellStyle name="Normal 3 3 4 3 2 5 4 3" xfId="31733"/>
    <cellStyle name="Normal 3 3 4 3 2 5 4 4" xfId="31734"/>
    <cellStyle name="Normal 3 3 4 3 2 5 5" xfId="31735"/>
    <cellStyle name="Normal 3 3 4 3 2 5 6" xfId="31736"/>
    <cellStyle name="Normal 3 3 4 3 2 5 7" xfId="31737"/>
    <cellStyle name="Normal 3 3 4 3 2 6" xfId="1844"/>
    <cellStyle name="Normal 3 3 4 3 2 6 2" xfId="31738"/>
    <cellStyle name="Normal 3 3 4 3 2 6 2 2" xfId="31739"/>
    <cellStyle name="Normal 3 3 4 3 2 6 2 2 2" xfId="31740"/>
    <cellStyle name="Normal 3 3 4 3 2 6 2 2 3" xfId="31741"/>
    <cellStyle name="Normal 3 3 4 3 2 6 2 2 4" xfId="31742"/>
    <cellStyle name="Normal 3 3 4 3 2 6 2 3" xfId="31743"/>
    <cellStyle name="Normal 3 3 4 3 2 6 2 4" xfId="31744"/>
    <cellStyle name="Normal 3 3 4 3 2 6 2 5" xfId="31745"/>
    <cellStyle name="Normal 3 3 4 3 2 6 3" xfId="31746"/>
    <cellStyle name="Normal 3 3 4 3 2 6 3 2" xfId="31747"/>
    <cellStyle name="Normal 3 3 4 3 2 6 3 3" xfId="31748"/>
    <cellStyle name="Normal 3 3 4 3 2 6 3 4" xfId="31749"/>
    <cellStyle name="Normal 3 3 4 3 2 6 4" xfId="31750"/>
    <cellStyle name="Normal 3 3 4 3 2 6 4 2" xfId="31751"/>
    <cellStyle name="Normal 3 3 4 3 2 6 4 3" xfId="31752"/>
    <cellStyle name="Normal 3 3 4 3 2 6 4 4" xfId="31753"/>
    <cellStyle name="Normal 3 3 4 3 2 6 5" xfId="31754"/>
    <cellStyle name="Normal 3 3 4 3 2 6 6" xfId="31755"/>
    <cellStyle name="Normal 3 3 4 3 2 6 7" xfId="31756"/>
    <cellStyle name="Normal 3 3 4 3 2 7" xfId="524"/>
    <cellStyle name="Normal 3 3 4 3 2 7 2" xfId="31757"/>
    <cellStyle name="Normal 3 3 4 3 2 7 2 2" xfId="31758"/>
    <cellStyle name="Normal 3 3 4 3 2 7 2 3" xfId="31759"/>
    <cellStyle name="Normal 3 3 4 3 2 7 2 4" xfId="31760"/>
    <cellStyle name="Normal 3 3 4 3 2 7 3" xfId="31761"/>
    <cellStyle name="Normal 3 3 4 3 2 7 3 2" xfId="31762"/>
    <cellStyle name="Normal 3 3 4 3 2 7 3 3" xfId="31763"/>
    <cellStyle name="Normal 3 3 4 3 2 7 3 4" xfId="31764"/>
    <cellStyle name="Normal 3 3 4 3 2 7 4" xfId="31765"/>
    <cellStyle name="Normal 3 3 4 3 2 7 5" xfId="31766"/>
    <cellStyle name="Normal 3 3 4 3 2 7 6" xfId="31767"/>
    <cellStyle name="Normal 3 3 4 3 2 8" xfId="31768"/>
    <cellStyle name="Normal 3 3 4 3 2 8 2" xfId="31769"/>
    <cellStyle name="Normal 3 3 4 3 2 8 2 2" xfId="31770"/>
    <cellStyle name="Normal 3 3 4 3 2 8 2 3" xfId="31771"/>
    <cellStyle name="Normal 3 3 4 3 2 8 2 4" xfId="31772"/>
    <cellStyle name="Normal 3 3 4 3 2 8 3" xfId="31773"/>
    <cellStyle name="Normal 3 3 4 3 2 8 4" xfId="31774"/>
    <cellStyle name="Normal 3 3 4 3 2 8 5" xfId="31775"/>
    <cellStyle name="Normal 3 3 4 3 2 9" xfId="31776"/>
    <cellStyle name="Normal 3 3 4 3 2 9 2" xfId="31777"/>
    <cellStyle name="Normal 3 3 4 3 2 9 3" xfId="31778"/>
    <cellStyle name="Normal 3 3 4 3 2 9 4" xfId="31779"/>
    <cellStyle name="Normal 3 3 4 3 3" xfId="450"/>
    <cellStyle name="Normal 3 3 4 3 3 2" xfId="1221"/>
    <cellStyle name="Normal 3 3 4 3 3 2 2" xfId="31780"/>
    <cellStyle name="Normal 3 3 4 3 3 2 2 2" xfId="31781"/>
    <cellStyle name="Normal 3 3 4 3 3 2 2 2 2" xfId="31782"/>
    <cellStyle name="Normal 3 3 4 3 3 2 2 2 3" xfId="31783"/>
    <cellStyle name="Normal 3 3 4 3 3 2 2 2 4" xfId="31784"/>
    <cellStyle name="Normal 3 3 4 3 3 2 2 3" xfId="31785"/>
    <cellStyle name="Normal 3 3 4 3 3 2 2 4" xfId="31786"/>
    <cellStyle name="Normal 3 3 4 3 3 2 2 5" xfId="31787"/>
    <cellStyle name="Normal 3 3 4 3 3 2 3" xfId="31788"/>
    <cellStyle name="Normal 3 3 4 3 3 2 3 2" xfId="31789"/>
    <cellStyle name="Normal 3 3 4 3 3 2 3 3" xfId="31790"/>
    <cellStyle name="Normal 3 3 4 3 3 2 3 4" xfId="31791"/>
    <cellStyle name="Normal 3 3 4 3 3 2 4" xfId="31792"/>
    <cellStyle name="Normal 3 3 4 3 3 2 4 2" xfId="31793"/>
    <cellStyle name="Normal 3 3 4 3 3 2 4 3" xfId="31794"/>
    <cellStyle name="Normal 3 3 4 3 3 2 4 4" xfId="31795"/>
    <cellStyle name="Normal 3 3 4 3 3 2 5" xfId="31796"/>
    <cellStyle name="Normal 3 3 4 3 3 2 6" xfId="31797"/>
    <cellStyle name="Normal 3 3 4 3 3 2 7" xfId="31798"/>
    <cellStyle name="Normal 3 3 4 3 3 3" xfId="1548"/>
    <cellStyle name="Normal 3 3 4 3 3 3 2" xfId="31799"/>
    <cellStyle name="Normal 3 3 4 3 3 3 2 2" xfId="31800"/>
    <cellStyle name="Normal 3 3 4 3 3 3 2 2 2" xfId="31801"/>
    <cellStyle name="Normal 3 3 4 3 3 3 2 2 3" xfId="31802"/>
    <cellStyle name="Normal 3 3 4 3 3 3 2 2 4" xfId="31803"/>
    <cellStyle name="Normal 3 3 4 3 3 3 2 3" xfId="31804"/>
    <cellStyle name="Normal 3 3 4 3 3 3 2 4" xfId="31805"/>
    <cellStyle name="Normal 3 3 4 3 3 3 2 5" xfId="31806"/>
    <cellStyle name="Normal 3 3 4 3 3 3 3" xfId="31807"/>
    <cellStyle name="Normal 3 3 4 3 3 3 3 2" xfId="31808"/>
    <cellStyle name="Normal 3 3 4 3 3 3 3 3" xfId="31809"/>
    <cellStyle name="Normal 3 3 4 3 3 3 3 4" xfId="31810"/>
    <cellStyle name="Normal 3 3 4 3 3 3 4" xfId="31811"/>
    <cellStyle name="Normal 3 3 4 3 3 3 4 2" xfId="31812"/>
    <cellStyle name="Normal 3 3 4 3 3 3 4 3" xfId="31813"/>
    <cellStyle name="Normal 3 3 4 3 3 3 4 4" xfId="31814"/>
    <cellStyle name="Normal 3 3 4 3 3 3 5" xfId="31815"/>
    <cellStyle name="Normal 3 3 4 3 3 3 6" xfId="31816"/>
    <cellStyle name="Normal 3 3 4 3 3 3 7" xfId="31817"/>
    <cellStyle name="Normal 3 3 4 3 3 4" xfId="31818"/>
    <cellStyle name="Normal 3 3 4 3 3 4 2" xfId="31819"/>
    <cellStyle name="Normal 3 3 4 3 3 4 2 2" xfId="31820"/>
    <cellStyle name="Normal 3 3 4 3 3 4 2 3" xfId="31821"/>
    <cellStyle name="Normal 3 3 4 3 3 4 2 4" xfId="31822"/>
    <cellStyle name="Normal 3 3 4 3 3 4 3" xfId="31823"/>
    <cellStyle name="Normal 3 3 4 3 3 4 3 2" xfId="31824"/>
    <cellStyle name="Normal 3 3 4 3 3 4 3 3" xfId="31825"/>
    <cellStyle name="Normal 3 3 4 3 3 4 3 4" xfId="31826"/>
    <cellStyle name="Normal 3 3 4 3 3 4 4" xfId="31827"/>
    <cellStyle name="Normal 3 3 4 3 3 4 5" xfId="31828"/>
    <cellStyle name="Normal 3 3 4 3 3 4 6" xfId="31829"/>
    <cellStyle name="Normal 3 3 4 3 3 5" xfId="31830"/>
    <cellStyle name="Normal 3 3 4 3 3 5 2" xfId="31831"/>
    <cellStyle name="Normal 3 3 4 3 3 5 3" xfId="31832"/>
    <cellStyle name="Normal 3 3 4 3 3 5 4" xfId="31833"/>
    <cellStyle name="Normal 3 3 4 3 3 6" xfId="31834"/>
    <cellStyle name="Normal 3 3 4 3 3 6 2" xfId="31835"/>
    <cellStyle name="Normal 3 3 4 3 3 6 3" xfId="31836"/>
    <cellStyle name="Normal 3 3 4 3 3 6 4" xfId="31837"/>
    <cellStyle name="Normal 3 3 4 3 3 7" xfId="31838"/>
    <cellStyle name="Normal 3 3 4 3 3 8" xfId="31839"/>
    <cellStyle name="Normal 3 3 4 3 3 9" xfId="31840"/>
    <cellStyle name="Normal 3 3 4 3 4" xfId="672"/>
    <cellStyle name="Normal 3 3 4 3 4 2" xfId="31841"/>
    <cellStyle name="Normal 3 3 4 3 4 2 2" xfId="31842"/>
    <cellStyle name="Normal 3 3 4 3 4 2 2 2" xfId="31843"/>
    <cellStyle name="Normal 3 3 4 3 4 2 2 3" xfId="31844"/>
    <cellStyle name="Normal 3 3 4 3 4 2 2 4" xfId="31845"/>
    <cellStyle name="Normal 3 3 4 3 4 2 3" xfId="31846"/>
    <cellStyle name="Normal 3 3 4 3 4 2 4" xfId="31847"/>
    <cellStyle name="Normal 3 3 4 3 4 2 5" xfId="31848"/>
    <cellStyle name="Normal 3 3 4 3 4 3" xfId="31849"/>
    <cellStyle name="Normal 3 3 4 3 4 3 2" xfId="31850"/>
    <cellStyle name="Normal 3 3 4 3 4 3 3" xfId="31851"/>
    <cellStyle name="Normal 3 3 4 3 4 3 4" xfId="31852"/>
    <cellStyle name="Normal 3 3 4 3 4 4" xfId="31853"/>
    <cellStyle name="Normal 3 3 4 3 4 4 2" xfId="31854"/>
    <cellStyle name="Normal 3 3 4 3 4 4 3" xfId="31855"/>
    <cellStyle name="Normal 3 3 4 3 4 4 4" xfId="31856"/>
    <cellStyle name="Normal 3 3 4 3 4 5" xfId="31857"/>
    <cellStyle name="Normal 3 3 4 3 4 6" xfId="31858"/>
    <cellStyle name="Normal 3 3 4 3 4 7" xfId="31859"/>
    <cellStyle name="Normal 3 3 4 3 5" xfId="894"/>
    <cellStyle name="Normal 3 3 4 3 5 2" xfId="31860"/>
    <cellStyle name="Normal 3 3 4 3 5 2 2" xfId="31861"/>
    <cellStyle name="Normal 3 3 4 3 5 2 2 2" xfId="31862"/>
    <cellStyle name="Normal 3 3 4 3 5 2 2 3" xfId="31863"/>
    <cellStyle name="Normal 3 3 4 3 5 2 2 4" xfId="31864"/>
    <cellStyle name="Normal 3 3 4 3 5 2 3" xfId="31865"/>
    <cellStyle name="Normal 3 3 4 3 5 2 4" xfId="31866"/>
    <cellStyle name="Normal 3 3 4 3 5 2 5" xfId="31867"/>
    <cellStyle name="Normal 3 3 4 3 5 3" xfId="31868"/>
    <cellStyle name="Normal 3 3 4 3 5 3 2" xfId="31869"/>
    <cellStyle name="Normal 3 3 4 3 5 3 3" xfId="31870"/>
    <cellStyle name="Normal 3 3 4 3 5 3 4" xfId="31871"/>
    <cellStyle name="Normal 3 3 4 3 5 4" xfId="31872"/>
    <cellStyle name="Normal 3 3 4 3 5 4 2" xfId="31873"/>
    <cellStyle name="Normal 3 3 4 3 5 4 3" xfId="31874"/>
    <cellStyle name="Normal 3 3 4 3 5 4 4" xfId="31875"/>
    <cellStyle name="Normal 3 3 4 3 5 5" xfId="31876"/>
    <cellStyle name="Normal 3 3 4 3 5 6" xfId="31877"/>
    <cellStyle name="Normal 3 3 4 3 5 7" xfId="31878"/>
    <cellStyle name="Normal 3 3 4 3 6" xfId="1073"/>
    <cellStyle name="Normal 3 3 4 3 6 2" xfId="31879"/>
    <cellStyle name="Normal 3 3 4 3 6 2 2" xfId="31880"/>
    <cellStyle name="Normal 3 3 4 3 6 2 2 2" xfId="31881"/>
    <cellStyle name="Normal 3 3 4 3 6 2 2 3" xfId="31882"/>
    <cellStyle name="Normal 3 3 4 3 6 2 2 4" xfId="31883"/>
    <cellStyle name="Normal 3 3 4 3 6 2 3" xfId="31884"/>
    <cellStyle name="Normal 3 3 4 3 6 2 4" xfId="31885"/>
    <cellStyle name="Normal 3 3 4 3 6 2 5" xfId="31886"/>
    <cellStyle name="Normal 3 3 4 3 6 3" xfId="31887"/>
    <cellStyle name="Normal 3 3 4 3 6 3 2" xfId="31888"/>
    <cellStyle name="Normal 3 3 4 3 6 3 3" xfId="31889"/>
    <cellStyle name="Normal 3 3 4 3 6 3 4" xfId="31890"/>
    <cellStyle name="Normal 3 3 4 3 6 4" xfId="31891"/>
    <cellStyle name="Normal 3 3 4 3 6 4 2" xfId="31892"/>
    <cellStyle name="Normal 3 3 4 3 6 4 3" xfId="31893"/>
    <cellStyle name="Normal 3 3 4 3 6 4 4" xfId="31894"/>
    <cellStyle name="Normal 3 3 4 3 6 5" xfId="31895"/>
    <cellStyle name="Normal 3 3 4 3 6 6" xfId="31896"/>
    <cellStyle name="Normal 3 3 4 3 6 7" xfId="31897"/>
    <cellStyle name="Normal 3 3 4 3 7" xfId="1400"/>
    <cellStyle name="Normal 3 3 4 3 7 2" xfId="31898"/>
    <cellStyle name="Normal 3 3 4 3 7 2 2" xfId="31899"/>
    <cellStyle name="Normal 3 3 4 3 7 2 2 2" xfId="31900"/>
    <cellStyle name="Normal 3 3 4 3 7 2 2 3" xfId="31901"/>
    <cellStyle name="Normal 3 3 4 3 7 2 2 4" xfId="31902"/>
    <cellStyle name="Normal 3 3 4 3 7 2 3" xfId="31903"/>
    <cellStyle name="Normal 3 3 4 3 7 2 4" xfId="31904"/>
    <cellStyle name="Normal 3 3 4 3 7 2 5" xfId="31905"/>
    <cellStyle name="Normal 3 3 4 3 7 3" xfId="31906"/>
    <cellStyle name="Normal 3 3 4 3 7 3 2" xfId="31907"/>
    <cellStyle name="Normal 3 3 4 3 7 3 3" xfId="31908"/>
    <cellStyle name="Normal 3 3 4 3 7 3 4" xfId="31909"/>
    <cellStyle name="Normal 3 3 4 3 7 4" xfId="31910"/>
    <cellStyle name="Normal 3 3 4 3 7 4 2" xfId="31911"/>
    <cellStyle name="Normal 3 3 4 3 7 4 3" xfId="31912"/>
    <cellStyle name="Normal 3 3 4 3 7 4 4" xfId="31913"/>
    <cellStyle name="Normal 3 3 4 3 7 5" xfId="31914"/>
    <cellStyle name="Normal 3 3 4 3 7 6" xfId="31915"/>
    <cellStyle name="Normal 3 3 4 3 7 7" xfId="31916"/>
    <cellStyle name="Normal 3 3 4 3 8" xfId="1770"/>
    <cellStyle name="Normal 3 3 4 3 8 2" xfId="31917"/>
    <cellStyle name="Normal 3 3 4 3 8 2 2" xfId="31918"/>
    <cellStyle name="Normal 3 3 4 3 8 2 2 2" xfId="31919"/>
    <cellStyle name="Normal 3 3 4 3 8 2 2 3" xfId="31920"/>
    <cellStyle name="Normal 3 3 4 3 8 2 2 4" xfId="31921"/>
    <cellStyle name="Normal 3 3 4 3 8 2 3" xfId="31922"/>
    <cellStyle name="Normal 3 3 4 3 8 2 4" xfId="31923"/>
    <cellStyle name="Normal 3 3 4 3 8 2 5" xfId="31924"/>
    <cellStyle name="Normal 3 3 4 3 8 3" xfId="31925"/>
    <cellStyle name="Normal 3 3 4 3 8 3 2" xfId="31926"/>
    <cellStyle name="Normal 3 3 4 3 8 3 3" xfId="31927"/>
    <cellStyle name="Normal 3 3 4 3 8 3 4" xfId="31928"/>
    <cellStyle name="Normal 3 3 4 3 8 4" xfId="31929"/>
    <cellStyle name="Normal 3 3 4 3 8 4 2" xfId="31930"/>
    <cellStyle name="Normal 3 3 4 3 8 4 3" xfId="31931"/>
    <cellStyle name="Normal 3 3 4 3 8 4 4" xfId="31932"/>
    <cellStyle name="Normal 3 3 4 3 8 5" xfId="31933"/>
    <cellStyle name="Normal 3 3 4 3 8 6" xfId="31934"/>
    <cellStyle name="Normal 3 3 4 3 8 7" xfId="31935"/>
    <cellStyle name="Normal 3 3 4 3 9" xfId="302"/>
    <cellStyle name="Normal 3 3 4 3 9 2" xfId="31936"/>
    <cellStyle name="Normal 3 3 4 3 9 2 2" xfId="31937"/>
    <cellStyle name="Normal 3 3 4 3 9 2 3" xfId="31938"/>
    <cellStyle name="Normal 3 3 4 3 9 2 4" xfId="31939"/>
    <cellStyle name="Normal 3 3 4 3 9 3" xfId="31940"/>
    <cellStyle name="Normal 3 3 4 3 9 3 2" xfId="31941"/>
    <cellStyle name="Normal 3 3 4 3 9 3 3" xfId="31942"/>
    <cellStyle name="Normal 3 3 4 3 9 3 4" xfId="31943"/>
    <cellStyle name="Normal 3 3 4 3 9 4" xfId="31944"/>
    <cellStyle name="Normal 3 3 4 3 9 5" xfId="31945"/>
    <cellStyle name="Normal 3 3 4 3 9 6" xfId="31946"/>
    <cellStyle name="Normal 3 3 4 4" xfId="150"/>
    <cellStyle name="Normal 3 3 4 4 10" xfId="31947"/>
    <cellStyle name="Normal 3 3 4 4 10 2" xfId="31948"/>
    <cellStyle name="Normal 3 3 4 4 10 3" xfId="31949"/>
    <cellStyle name="Normal 3 3 4 4 10 4" xfId="31950"/>
    <cellStyle name="Normal 3 3 4 4 11" xfId="31951"/>
    <cellStyle name="Normal 3 3 4 4 12" xfId="31952"/>
    <cellStyle name="Normal 3 3 4 4 13" xfId="31953"/>
    <cellStyle name="Normal 3 3 4 4 2" xfId="708"/>
    <cellStyle name="Normal 3 3 4 4 2 2" xfId="31954"/>
    <cellStyle name="Normal 3 3 4 4 2 2 2" xfId="31955"/>
    <cellStyle name="Normal 3 3 4 4 2 2 2 2" xfId="31956"/>
    <cellStyle name="Normal 3 3 4 4 2 2 2 3" xfId="31957"/>
    <cellStyle name="Normal 3 3 4 4 2 2 2 4" xfId="31958"/>
    <cellStyle name="Normal 3 3 4 4 2 2 3" xfId="31959"/>
    <cellStyle name="Normal 3 3 4 4 2 2 4" xfId="31960"/>
    <cellStyle name="Normal 3 3 4 4 2 2 5" xfId="31961"/>
    <cellStyle name="Normal 3 3 4 4 2 3" xfId="31962"/>
    <cellStyle name="Normal 3 3 4 4 2 3 2" xfId="31963"/>
    <cellStyle name="Normal 3 3 4 4 2 3 3" xfId="31964"/>
    <cellStyle name="Normal 3 3 4 4 2 3 4" xfId="31965"/>
    <cellStyle name="Normal 3 3 4 4 2 4" xfId="31966"/>
    <cellStyle name="Normal 3 3 4 4 2 4 2" xfId="31967"/>
    <cellStyle name="Normal 3 3 4 4 2 4 3" xfId="31968"/>
    <cellStyle name="Normal 3 3 4 4 2 4 4" xfId="31969"/>
    <cellStyle name="Normal 3 3 4 4 2 5" xfId="31970"/>
    <cellStyle name="Normal 3 3 4 4 2 6" xfId="31971"/>
    <cellStyle name="Normal 3 3 4 4 2 7" xfId="31972"/>
    <cellStyle name="Normal 3 3 4 4 3" xfId="930"/>
    <cellStyle name="Normal 3 3 4 4 3 2" xfId="31973"/>
    <cellStyle name="Normal 3 3 4 4 3 2 2" xfId="31974"/>
    <cellStyle name="Normal 3 3 4 4 3 2 2 2" xfId="31975"/>
    <cellStyle name="Normal 3 3 4 4 3 2 2 3" xfId="31976"/>
    <cellStyle name="Normal 3 3 4 4 3 2 2 4" xfId="31977"/>
    <cellStyle name="Normal 3 3 4 4 3 2 3" xfId="31978"/>
    <cellStyle name="Normal 3 3 4 4 3 2 4" xfId="31979"/>
    <cellStyle name="Normal 3 3 4 4 3 2 5" xfId="31980"/>
    <cellStyle name="Normal 3 3 4 4 3 3" xfId="31981"/>
    <cellStyle name="Normal 3 3 4 4 3 3 2" xfId="31982"/>
    <cellStyle name="Normal 3 3 4 4 3 3 3" xfId="31983"/>
    <cellStyle name="Normal 3 3 4 4 3 3 4" xfId="31984"/>
    <cellStyle name="Normal 3 3 4 4 3 4" xfId="31985"/>
    <cellStyle name="Normal 3 3 4 4 3 4 2" xfId="31986"/>
    <cellStyle name="Normal 3 3 4 4 3 4 3" xfId="31987"/>
    <cellStyle name="Normal 3 3 4 4 3 4 4" xfId="31988"/>
    <cellStyle name="Normal 3 3 4 4 3 5" xfId="31989"/>
    <cellStyle name="Normal 3 3 4 4 3 6" xfId="31990"/>
    <cellStyle name="Normal 3 3 4 4 3 7" xfId="31991"/>
    <cellStyle name="Normal 3 3 4 4 4" xfId="1257"/>
    <cellStyle name="Normal 3 3 4 4 4 2" xfId="31992"/>
    <cellStyle name="Normal 3 3 4 4 4 2 2" xfId="31993"/>
    <cellStyle name="Normal 3 3 4 4 4 2 2 2" xfId="31994"/>
    <cellStyle name="Normal 3 3 4 4 4 2 2 3" xfId="31995"/>
    <cellStyle name="Normal 3 3 4 4 4 2 2 4" xfId="31996"/>
    <cellStyle name="Normal 3 3 4 4 4 2 3" xfId="31997"/>
    <cellStyle name="Normal 3 3 4 4 4 2 4" xfId="31998"/>
    <cellStyle name="Normal 3 3 4 4 4 2 5" xfId="31999"/>
    <cellStyle name="Normal 3 3 4 4 4 3" xfId="32000"/>
    <cellStyle name="Normal 3 3 4 4 4 3 2" xfId="32001"/>
    <cellStyle name="Normal 3 3 4 4 4 3 3" xfId="32002"/>
    <cellStyle name="Normal 3 3 4 4 4 3 4" xfId="32003"/>
    <cellStyle name="Normal 3 3 4 4 4 4" xfId="32004"/>
    <cellStyle name="Normal 3 3 4 4 4 4 2" xfId="32005"/>
    <cellStyle name="Normal 3 3 4 4 4 4 3" xfId="32006"/>
    <cellStyle name="Normal 3 3 4 4 4 4 4" xfId="32007"/>
    <cellStyle name="Normal 3 3 4 4 4 5" xfId="32008"/>
    <cellStyle name="Normal 3 3 4 4 4 6" xfId="32009"/>
    <cellStyle name="Normal 3 3 4 4 4 7" xfId="32010"/>
    <cellStyle name="Normal 3 3 4 4 5" xfId="1584"/>
    <cellStyle name="Normal 3 3 4 4 5 2" xfId="32011"/>
    <cellStyle name="Normal 3 3 4 4 5 2 2" xfId="32012"/>
    <cellStyle name="Normal 3 3 4 4 5 2 2 2" xfId="32013"/>
    <cellStyle name="Normal 3 3 4 4 5 2 2 3" xfId="32014"/>
    <cellStyle name="Normal 3 3 4 4 5 2 2 4" xfId="32015"/>
    <cellStyle name="Normal 3 3 4 4 5 2 3" xfId="32016"/>
    <cellStyle name="Normal 3 3 4 4 5 2 4" xfId="32017"/>
    <cellStyle name="Normal 3 3 4 4 5 2 5" xfId="32018"/>
    <cellStyle name="Normal 3 3 4 4 5 3" xfId="32019"/>
    <cellStyle name="Normal 3 3 4 4 5 3 2" xfId="32020"/>
    <cellStyle name="Normal 3 3 4 4 5 3 3" xfId="32021"/>
    <cellStyle name="Normal 3 3 4 4 5 3 4" xfId="32022"/>
    <cellStyle name="Normal 3 3 4 4 5 4" xfId="32023"/>
    <cellStyle name="Normal 3 3 4 4 5 4 2" xfId="32024"/>
    <cellStyle name="Normal 3 3 4 4 5 4 3" xfId="32025"/>
    <cellStyle name="Normal 3 3 4 4 5 4 4" xfId="32026"/>
    <cellStyle name="Normal 3 3 4 4 5 5" xfId="32027"/>
    <cellStyle name="Normal 3 3 4 4 5 6" xfId="32028"/>
    <cellStyle name="Normal 3 3 4 4 5 7" xfId="32029"/>
    <cellStyle name="Normal 3 3 4 4 6" xfId="1806"/>
    <cellStyle name="Normal 3 3 4 4 6 2" xfId="32030"/>
    <cellStyle name="Normal 3 3 4 4 6 2 2" xfId="32031"/>
    <cellStyle name="Normal 3 3 4 4 6 2 2 2" xfId="32032"/>
    <cellStyle name="Normal 3 3 4 4 6 2 2 3" xfId="32033"/>
    <cellStyle name="Normal 3 3 4 4 6 2 2 4" xfId="32034"/>
    <cellStyle name="Normal 3 3 4 4 6 2 3" xfId="32035"/>
    <cellStyle name="Normal 3 3 4 4 6 2 4" xfId="32036"/>
    <cellStyle name="Normal 3 3 4 4 6 2 5" xfId="32037"/>
    <cellStyle name="Normal 3 3 4 4 6 3" xfId="32038"/>
    <cellStyle name="Normal 3 3 4 4 6 3 2" xfId="32039"/>
    <cellStyle name="Normal 3 3 4 4 6 3 3" xfId="32040"/>
    <cellStyle name="Normal 3 3 4 4 6 3 4" xfId="32041"/>
    <cellStyle name="Normal 3 3 4 4 6 4" xfId="32042"/>
    <cellStyle name="Normal 3 3 4 4 6 4 2" xfId="32043"/>
    <cellStyle name="Normal 3 3 4 4 6 4 3" xfId="32044"/>
    <cellStyle name="Normal 3 3 4 4 6 4 4" xfId="32045"/>
    <cellStyle name="Normal 3 3 4 4 6 5" xfId="32046"/>
    <cellStyle name="Normal 3 3 4 4 6 6" xfId="32047"/>
    <cellStyle name="Normal 3 3 4 4 6 7" xfId="32048"/>
    <cellStyle name="Normal 3 3 4 4 7" xfId="486"/>
    <cellStyle name="Normal 3 3 4 4 7 2" xfId="32049"/>
    <cellStyle name="Normal 3 3 4 4 7 2 2" xfId="32050"/>
    <cellStyle name="Normal 3 3 4 4 7 2 3" xfId="32051"/>
    <cellStyle name="Normal 3 3 4 4 7 2 4" xfId="32052"/>
    <cellStyle name="Normal 3 3 4 4 7 3" xfId="32053"/>
    <cellStyle name="Normal 3 3 4 4 7 3 2" xfId="32054"/>
    <cellStyle name="Normal 3 3 4 4 7 3 3" xfId="32055"/>
    <cellStyle name="Normal 3 3 4 4 7 3 4" xfId="32056"/>
    <cellStyle name="Normal 3 3 4 4 7 4" xfId="32057"/>
    <cellStyle name="Normal 3 3 4 4 7 5" xfId="32058"/>
    <cellStyle name="Normal 3 3 4 4 7 6" xfId="32059"/>
    <cellStyle name="Normal 3 3 4 4 8" xfId="32060"/>
    <cellStyle name="Normal 3 3 4 4 8 2" xfId="32061"/>
    <cellStyle name="Normal 3 3 4 4 8 2 2" xfId="32062"/>
    <cellStyle name="Normal 3 3 4 4 8 2 3" xfId="32063"/>
    <cellStyle name="Normal 3 3 4 4 8 2 4" xfId="32064"/>
    <cellStyle name="Normal 3 3 4 4 8 3" xfId="32065"/>
    <cellStyle name="Normal 3 3 4 4 8 4" xfId="32066"/>
    <cellStyle name="Normal 3 3 4 4 8 5" xfId="32067"/>
    <cellStyle name="Normal 3 3 4 4 9" xfId="32068"/>
    <cellStyle name="Normal 3 3 4 4 9 2" xfId="32069"/>
    <cellStyle name="Normal 3 3 4 4 9 3" xfId="32070"/>
    <cellStyle name="Normal 3 3 4 4 9 4" xfId="32071"/>
    <cellStyle name="Normal 3 3 4 5" xfId="376"/>
    <cellStyle name="Normal 3 3 4 5 2" xfId="1147"/>
    <cellStyle name="Normal 3 3 4 5 2 2" xfId="32072"/>
    <cellStyle name="Normal 3 3 4 5 2 2 2" xfId="32073"/>
    <cellStyle name="Normal 3 3 4 5 2 2 2 2" xfId="32074"/>
    <cellStyle name="Normal 3 3 4 5 2 2 2 3" xfId="32075"/>
    <cellStyle name="Normal 3 3 4 5 2 2 2 4" xfId="32076"/>
    <cellStyle name="Normal 3 3 4 5 2 2 3" xfId="32077"/>
    <cellStyle name="Normal 3 3 4 5 2 2 4" xfId="32078"/>
    <cellStyle name="Normal 3 3 4 5 2 2 5" xfId="32079"/>
    <cellStyle name="Normal 3 3 4 5 2 3" xfId="32080"/>
    <cellStyle name="Normal 3 3 4 5 2 3 2" xfId="32081"/>
    <cellStyle name="Normal 3 3 4 5 2 3 3" xfId="32082"/>
    <cellStyle name="Normal 3 3 4 5 2 3 4" xfId="32083"/>
    <cellStyle name="Normal 3 3 4 5 2 4" xfId="32084"/>
    <cellStyle name="Normal 3 3 4 5 2 4 2" xfId="32085"/>
    <cellStyle name="Normal 3 3 4 5 2 4 3" xfId="32086"/>
    <cellStyle name="Normal 3 3 4 5 2 4 4" xfId="32087"/>
    <cellStyle name="Normal 3 3 4 5 2 5" xfId="32088"/>
    <cellStyle name="Normal 3 3 4 5 2 6" xfId="32089"/>
    <cellStyle name="Normal 3 3 4 5 2 7" xfId="32090"/>
    <cellStyle name="Normal 3 3 4 5 3" xfId="1474"/>
    <cellStyle name="Normal 3 3 4 5 3 2" xfId="32091"/>
    <cellStyle name="Normal 3 3 4 5 3 2 2" xfId="32092"/>
    <cellStyle name="Normal 3 3 4 5 3 2 2 2" xfId="32093"/>
    <cellStyle name="Normal 3 3 4 5 3 2 2 3" xfId="32094"/>
    <cellStyle name="Normal 3 3 4 5 3 2 2 4" xfId="32095"/>
    <cellStyle name="Normal 3 3 4 5 3 2 3" xfId="32096"/>
    <cellStyle name="Normal 3 3 4 5 3 2 4" xfId="32097"/>
    <cellStyle name="Normal 3 3 4 5 3 2 5" xfId="32098"/>
    <cellStyle name="Normal 3 3 4 5 3 3" xfId="32099"/>
    <cellStyle name="Normal 3 3 4 5 3 3 2" xfId="32100"/>
    <cellStyle name="Normal 3 3 4 5 3 3 3" xfId="32101"/>
    <cellStyle name="Normal 3 3 4 5 3 3 4" xfId="32102"/>
    <cellStyle name="Normal 3 3 4 5 3 4" xfId="32103"/>
    <cellStyle name="Normal 3 3 4 5 3 4 2" xfId="32104"/>
    <cellStyle name="Normal 3 3 4 5 3 4 3" xfId="32105"/>
    <cellStyle name="Normal 3 3 4 5 3 4 4" xfId="32106"/>
    <cellStyle name="Normal 3 3 4 5 3 5" xfId="32107"/>
    <cellStyle name="Normal 3 3 4 5 3 6" xfId="32108"/>
    <cellStyle name="Normal 3 3 4 5 3 7" xfId="32109"/>
    <cellStyle name="Normal 3 3 4 5 4" xfId="32110"/>
    <cellStyle name="Normal 3 3 4 5 4 2" xfId="32111"/>
    <cellStyle name="Normal 3 3 4 5 4 2 2" xfId="32112"/>
    <cellStyle name="Normal 3 3 4 5 4 2 3" xfId="32113"/>
    <cellStyle name="Normal 3 3 4 5 4 2 4" xfId="32114"/>
    <cellStyle name="Normal 3 3 4 5 4 3" xfId="32115"/>
    <cellStyle name="Normal 3 3 4 5 4 3 2" xfId="32116"/>
    <cellStyle name="Normal 3 3 4 5 4 3 3" xfId="32117"/>
    <cellStyle name="Normal 3 3 4 5 4 3 4" xfId="32118"/>
    <cellStyle name="Normal 3 3 4 5 4 4" xfId="32119"/>
    <cellStyle name="Normal 3 3 4 5 4 5" xfId="32120"/>
    <cellStyle name="Normal 3 3 4 5 4 6" xfId="32121"/>
    <cellStyle name="Normal 3 3 4 5 5" xfId="32122"/>
    <cellStyle name="Normal 3 3 4 5 5 2" xfId="32123"/>
    <cellStyle name="Normal 3 3 4 5 5 3" xfId="32124"/>
    <cellStyle name="Normal 3 3 4 5 5 4" xfId="32125"/>
    <cellStyle name="Normal 3 3 4 5 6" xfId="32126"/>
    <cellStyle name="Normal 3 3 4 5 6 2" xfId="32127"/>
    <cellStyle name="Normal 3 3 4 5 6 3" xfId="32128"/>
    <cellStyle name="Normal 3 3 4 5 6 4" xfId="32129"/>
    <cellStyle name="Normal 3 3 4 5 7" xfId="32130"/>
    <cellStyle name="Normal 3 3 4 5 8" xfId="32131"/>
    <cellStyle name="Normal 3 3 4 5 9" xfId="32132"/>
    <cellStyle name="Normal 3 3 4 6" xfId="598"/>
    <cellStyle name="Normal 3 3 4 6 2" xfId="32133"/>
    <cellStyle name="Normal 3 3 4 6 2 2" xfId="32134"/>
    <cellStyle name="Normal 3 3 4 6 2 2 2" xfId="32135"/>
    <cellStyle name="Normal 3 3 4 6 2 2 3" xfId="32136"/>
    <cellStyle name="Normal 3 3 4 6 2 2 4" xfId="32137"/>
    <cellStyle name="Normal 3 3 4 6 2 3" xfId="32138"/>
    <cellStyle name="Normal 3 3 4 6 2 4" xfId="32139"/>
    <cellStyle name="Normal 3 3 4 6 2 5" xfId="32140"/>
    <cellStyle name="Normal 3 3 4 6 3" xfId="32141"/>
    <cellStyle name="Normal 3 3 4 6 3 2" xfId="32142"/>
    <cellStyle name="Normal 3 3 4 6 3 3" xfId="32143"/>
    <cellStyle name="Normal 3 3 4 6 3 4" xfId="32144"/>
    <cellStyle name="Normal 3 3 4 6 4" xfId="32145"/>
    <cellStyle name="Normal 3 3 4 6 4 2" xfId="32146"/>
    <cellStyle name="Normal 3 3 4 6 4 3" xfId="32147"/>
    <cellStyle name="Normal 3 3 4 6 4 4" xfId="32148"/>
    <cellStyle name="Normal 3 3 4 6 5" xfId="32149"/>
    <cellStyle name="Normal 3 3 4 6 6" xfId="32150"/>
    <cellStyle name="Normal 3 3 4 6 7" xfId="32151"/>
    <cellStyle name="Normal 3 3 4 7" xfId="820"/>
    <cellStyle name="Normal 3 3 4 7 2" xfId="32152"/>
    <cellStyle name="Normal 3 3 4 7 2 2" xfId="32153"/>
    <cellStyle name="Normal 3 3 4 7 2 2 2" xfId="32154"/>
    <cellStyle name="Normal 3 3 4 7 2 2 3" xfId="32155"/>
    <cellStyle name="Normal 3 3 4 7 2 2 4" xfId="32156"/>
    <cellStyle name="Normal 3 3 4 7 2 3" xfId="32157"/>
    <cellStyle name="Normal 3 3 4 7 2 4" xfId="32158"/>
    <cellStyle name="Normal 3 3 4 7 2 5" xfId="32159"/>
    <cellStyle name="Normal 3 3 4 7 3" xfId="32160"/>
    <cellStyle name="Normal 3 3 4 7 3 2" xfId="32161"/>
    <cellStyle name="Normal 3 3 4 7 3 3" xfId="32162"/>
    <cellStyle name="Normal 3 3 4 7 3 4" xfId="32163"/>
    <cellStyle name="Normal 3 3 4 7 4" xfId="32164"/>
    <cellStyle name="Normal 3 3 4 7 4 2" xfId="32165"/>
    <cellStyle name="Normal 3 3 4 7 4 3" xfId="32166"/>
    <cellStyle name="Normal 3 3 4 7 4 4" xfId="32167"/>
    <cellStyle name="Normal 3 3 4 7 5" xfId="32168"/>
    <cellStyle name="Normal 3 3 4 7 6" xfId="32169"/>
    <cellStyle name="Normal 3 3 4 7 7" xfId="32170"/>
    <cellStyle name="Normal 3 3 4 8" xfId="1035"/>
    <cellStyle name="Normal 3 3 4 8 2" xfId="32171"/>
    <cellStyle name="Normal 3 3 4 8 2 2" xfId="32172"/>
    <cellStyle name="Normal 3 3 4 8 2 2 2" xfId="32173"/>
    <cellStyle name="Normal 3 3 4 8 2 2 3" xfId="32174"/>
    <cellStyle name="Normal 3 3 4 8 2 2 4" xfId="32175"/>
    <cellStyle name="Normal 3 3 4 8 2 3" xfId="32176"/>
    <cellStyle name="Normal 3 3 4 8 2 4" xfId="32177"/>
    <cellStyle name="Normal 3 3 4 8 2 5" xfId="32178"/>
    <cellStyle name="Normal 3 3 4 8 3" xfId="32179"/>
    <cellStyle name="Normal 3 3 4 8 3 2" xfId="32180"/>
    <cellStyle name="Normal 3 3 4 8 3 3" xfId="32181"/>
    <cellStyle name="Normal 3 3 4 8 3 4" xfId="32182"/>
    <cellStyle name="Normal 3 3 4 8 4" xfId="32183"/>
    <cellStyle name="Normal 3 3 4 8 4 2" xfId="32184"/>
    <cellStyle name="Normal 3 3 4 8 4 3" xfId="32185"/>
    <cellStyle name="Normal 3 3 4 8 4 4" xfId="32186"/>
    <cellStyle name="Normal 3 3 4 8 5" xfId="32187"/>
    <cellStyle name="Normal 3 3 4 8 6" xfId="32188"/>
    <cellStyle name="Normal 3 3 4 8 7" xfId="32189"/>
    <cellStyle name="Normal 3 3 4 9" xfId="1362"/>
    <cellStyle name="Normal 3 3 4 9 2" xfId="32190"/>
    <cellStyle name="Normal 3 3 4 9 2 2" xfId="32191"/>
    <cellStyle name="Normal 3 3 4 9 2 2 2" xfId="32192"/>
    <cellStyle name="Normal 3 3 4 9 2 2 3" xfId="32193"/>
    <cellStyle name="Normal 3 3 4 9 2 2 4" xfId="32194"/>
    <cellStyle name="Normal 3 3 4 9 2 3" xfId="32195"/>
    <cellStyle name="Normal 3 3 4 9 2 4" xfId="32196"/>
    <cellStyle name="Normal 3 3 4 9 2 5" xfId="32197"/>
    <cellStyle name="Normal 3 3 4 9 3" xfId="32198"/>
    <cellStyle name="Normal 3 3 4 9 3 2" xfId="32199"/>
    <cellStyle name="Normal 3 3 4 9 3 3" xfId="32200"/>
    <cellStyle name="Normal 3 3 4 9 3 4" xfId="32201"/>
    <cellStyle name="Normal 3 3 4 9 4" xfId="32202"/>
    <cellStyle name="Normal 3 3 4 9 4 2" xfId="32203"/>
    <cellStyle name="Normal 3 3 4 9 4 3" xfId="32204"/>
    <cellStyle name="Normal 3 3 4 9 4 4" xfId="32205"/>
    <cellStyle name="Normal 3 3 4 9 5" xfId="32206"/>
    <cellStyle name="Normal 3 3 4 9 6" xfId="32207"/>
    <cellStyle name="Normal 3 3 4 9 7" xfId="32208"/>
    <cellStyle name="Normal 3 3 5" xfId="64"/>
    <cellStyle name="Normal 3 3 5 10" xfId="32209"/>
    <cellStyle name="Normal 3 3 5 10 2" xfId="32210"/>
    <cellStyle name="Normal 3 3 5 10 2 2" xfId="32211"/>
    <cellStyle name="Normal 3 3 5 10 2 3" xfId="32212"/>
    <cellStyle name="Normal 3 3 5 10 2 4" xfId="32213"/>
    <cellStyle name="Normal 3 3 5 10 3" xfId="32214"/>
    <cellStyle name="Normal 3 3 5 10 4" xfId="32215"/>
    <cellStyle name="Normal 3 3 5 10 5" xfId="32216"/>
    <cellStyle name="Normal 3 3 5 11" xfId="32217"/>
    <cellStyle name="Normal 3 3 5 11 2" xfId="32218"/>
    <cellStyle name="Normal 3 3 5 11 3" xfId="32219"/>
    <cellStyle name="Normal 3 3 5 11 4" xfId="32220"/>
    <cellStyle name="Normal 3 3 5 12" xfId="32221"/>
    <cellStyle name="Normal 3 3 5 12 2" xfId="32222"/>
    <cellStyle name="Normal 3 3 5 12 3" xfId="32223"/>
    <cellStyle name="Normal 3 3 5 12 4" xfId="32224"/>
    <cellStyle name="Normal 3 3 5 13" xfId="32225"/>
    <cellStyle name="Normal 3 3 5 14" xfId="32226"/>
    <cellStyle name="Normal 3 3 5 15" xfId="32227"/>
    <cellStyle name="Normal 3 3 5 2" xfId="212"/>
    <cellStyle name="Normal 3 3 5 2 10" xfId="32228"/>
    <cellStyle name="Normal 3 3 5 2 10 2" xfId="32229"/>
    <cellStyle name="Normal 3 3 5 2 10 3" xfId="32230"/>
    <cellStyle name="Normal 3 3 5 2 10 4" xfId="32231"/>
    <cellStyle name="Normal 3 3 5 2 11" xfId="32232"/>
    <cellStyle name="Normal 3 3 5 2 12" xfId="32233"/>
    <cellStyle name="Normal 3 3 5 2 13" xfId="32234"/>
    <cellStyle name="Normal 3 3 5 2 2" xfId="770"/>
    <cellStyle name="Normal 3 3 5 2 2 2" xfId="32235"/>
    <cellStyle name="Normal 3 3 5 2 2 2 2" xfId="32236"/>
    <cellStyle name="Normal 3 3 5 2 2 2 2 2" xfId="32237"/>
    <cellStyle name="Normal 3 3 5 2 2 2 2 3" xfId="32238"/>
    <cellStyle name="Normal 3 3 5 2 2 2 2 4" xfId="32239"/>
    <cellStyle name="Normal 3 3 5 2 2 2 3" xfId="32240"/>
    <cellStyle name="Normal 3 3 5 2 2 2 4" xfId="32241"/>
    <cellStyle name="Normal 3 3 5 2 2 2 5" xfId="32242"/>
    <cellStyle name="Normal 3 3 5 2 2 3" xfId="32243"/>
    <cellStyle name="Normal 3 3 5 2 2 3 2" xfId="32244"/>
    <cellStyle name="Normal 3 3 5 2 2 3 3" xfId="32245"/>
    <cellStyle name="Normal 3 3 5 2 2 3 4" xfId="32246"/>
    <cellStyle name="Normal 3 3 5 2 2 4" xfId="32247"/>
    <cellStyle name="Normal 3 3 5 2 2 4 2" xfId="32248"/>
    <cellStyle name="Normal 3 3 5 2 2 4 3" xfId="32249"/>
    <cellStyle name="Normal 3 3 5 2 2 4 4" xfId="32250"/>
    <cellStyle name="Normal 3 3 5 2 2 5" xfId="32251"/>
    <cellStyle name="Normal 3 3 5 2 2 6" xfId="32252"/>
    <cellStyle name="Normal 3 3 5 2 2 7" xfId="32253"/>
    <cellStyle name="Normal 3 3 5 2 3" xfId="992"/>
    <cellStyle name="Normal 3 3 5 2 3 2" xfId="32254"/>
    <cellStyle name="Normal 3 3 5 2 3 2 2" xfId="32255"/>
    <cellStyle name="Normal 3 3 5 2 3 2 2 2" xfId="32256"/>
    <cellStyle name="Normal 3 3 5 2 3 2 2 3" xfId="32257"/>
    <cellStyle name="Normal 3 3 5 2 3 2 2 4" xfId="32258"/>
    <cellStyle name="Normal 3 3 5 2 3 2 3" xfId="32259"/>
    <cellStyle name="Normal 3 3 5 2 3 2 4" xfId="32260"/>
    <cellStyle name="Normal 3 3 5 2 3 2 5" xfId="32261"/>
    <cellStyle name="Normal 3 3 5 2 3 3" xfId="32262"/>
    <cellStyle name="Normal 3 3 5 2 3 3 2" xfId="32263"/>
    <cellStyle name="Normal 3 3 5 2 3 3 3" xfId="32264"/>
    <cellStyle name="Normal 3 3 5 2 3 3 4" xfId="32265"/>
    <cellStyle name="Normal 3 3 5 2 3 4" xfId="32266"/>
    <cellStyle name="Normal 3 3 5 2 3 4 2" xfId="32267"/>
    <cellStyle name="Normal 3 3 5 2 3 4 3" xfId="32268"/>
    <cellStyle name="Normal 3 3 5 2 3 4 4" xfId="32269"/>
    <cellStyle name="Normal 3 3 5 2 3 5" xfId="32270"/>
    <cellStyle name="Normal 3 3 5 2 3 6" xfId="32271"/>
    <cellStyle name="Normal 3 3 5 2 3 7" xfId="32272"/>
    <cellStyle name="Normal 3 3 5 2 4" xfId="1319"/>
    <cellStyle name="Normal 3 3 5 2 4 2" xfId="32273"/>
    <cellStyle name="Normal 3 3 5 2 4 2 2" xfId="32274"/>
    <cellStyle name="Normal 3 3 5 2 4 2 2 2" xfId="32275"/>
    <cellStyle name="Normal 3 3 5 2 4 2 2 3" xfId="32276"/>
    <cellStyle name="Normal 3 3 5 2 4 2 2 4" xfId="32277"/>
    <cellStyle name="Normal 3 3 5 2 4 2 3" xfId="32278"/>
    <cellStyle name="Normal 3 3 5 2 4 2 4" xfId="32279"/>
    <cellStyle name="Normal 3 3 5 2 4 2 5" xfId="32280"/>
    <cellStyle name="Normal 3 3 5 2 4 3" xfId="32281"/>
    <cellStyle name="Normal 3 3 5 2 4 3 2" xfId="32282"/>
    <cellStyle name="Normal 3 3 5 2 4 3 3" xfId="32283"/>
    <cellStyle name="Normal 3 3 5 2 4 3 4" xfId="32284"/>
    <cellStyle name="Normal 3 3 5 2 4 4" xfId="32285"/>
    <cellStyle name="Normal 3 3 5 2 4 4 2" xfId="32286"/>
    <cellStyle name="Normal 3 3 5 2 4 4 3" xfId="32287"/>
    <cellStyle name="Normal 3 3 5 2 4 4 4" xfId="32288"/>
    <cellStyle name="Normal 3 3 5 2 4 5" xfId="32289"/>
    <cellStyle name="Normal 3 3 5 2 4 6" xfId="32290"/>
    <cellStyle name="Normal 3 3 5 2 4 7" xfId="32291"/>
    <cellStyle name="Normal 3 3 5 2 5" xfId="1646"/>
    <cellStyle name="Normal 3 3 5 2 5 2" xfId="32292"/>
    <cellStyle name="Normal 3 3 5 2 5 2 2" xfId="32293"/>
    <cellStyle name="Normal 3 3 5 2 5 2 2 2" xfId="32294"/>
    <cellStyle name="Normal 3 3 5 2 5 2 2 3" xfId="32295"/>
    <cellStyle name="Normal 3 3 5 2 5 2 2 4" xfId="32296"/>
    <cellStyle name="Normal 3 3 5 2 5 2 3" xfId="32297"/>
    <cellStyle name="Normal 3 3 5 2 5 2 4" xfId="32298"/>
    <cellStyle name="Normal 3 3 5 2 5 2 5" xfId="32299"/>
    <cellStyle name="Normal 3 3 5 2 5 3" xfId="32300"/>
    <cellStyle name="Normal 3 3 5 2 5 3 2" xfId="32301"/>
    <cellStyle name="Normal 3 3 5 2 5 3 3" xfId="32302"/>
    <cellStyle name="Normal 3 3 5 2 5 3 4" xfId="32303"/>
    <cellStyle name="Normal 3 3 5 2 5 4" xfId="32304"/>
    <cellStyle name="Normal 3 3 5 2 5 4 2" xfId="32305"/>
    <cellStyle name="Normal 3 3 5 2 5 4 3" xfId="32306"/>
    <cellStyle name="Normal 3 3 5 2 5 4 4" xfId="32307"/>
    <cellStyle name="Normal 3 3 5 2 5 5" xfId="32308"/>
    <cellStyle name="Normal 3 3 5 2 5 6" xfId="32309"/>
    <cellStyle name="Normal 3 3 5 2 5 7" xfId="32310"/>
    <cellStyle name="Normal 3 3 5 2 6" xfId="1868"/>
    <cellStyle name="Normal 3 3 5 2 6 2" xfId="32311"/>
    <cellStyle name="Normal 3 3 5 2 6 2 2" xfId="32312"/>
    <cellStyle name="Normal 3 3 5 2 6 2 2 2" xfId="32313"/>
    <cellStyle name="Normal 3 3 5 2 6 2 2 3" xfId="32314"/>
    <cellStyle name="Normal 3 3 5 2 6 2 2 4" xfId="32315"/>
    <cellStyle name="Normal 3 3 5 2 6 2 3" xfId="32316"/>
    <cellStyle name="Normal 3 3 5 2 6 2 4" xfId="32317"/>
    <cellStyle name="Normal 3 3 5 2 6 2 5" xfId="32318"/>
    <cellStyle name="Normal 3 3 5 2 6 3" xfId="32319"/>
    <cellStyle name="Normal 3 3 5 2 6 3 2" xfId="32320"/>
    <cellStyle name="Normal 3 3 5 2 6 3 3" xfId="32321"/>
    <cellStyle name="Normal 3 3 5 2 6 3 4" xfId="32322"/>
    <cellStyle name="Normal 3 3 5 2 6 4" xfId="32323"/>
    <cellStyle name="Normal 3 3 5 2 6 4 2" xfId="32324"/>
    <cellStyle name="Normal 3 3 5 2 6 4 3" xfId="32325"/>
    <cellStyle name="Normal 3 3 5 2 6 4 4" xfId="32326"/>
    <cellStyle name="Normal 3 3 5 2 6 5" xfId="32327"/>
    <cellStyle name="Normal 3 3 5 2 6 6" xfId="32328"/>
    <cellStyle name="Normal 3 3 5 2 6 7" xfId="32329"/>
    <cellStyle name="Normal 3 3 5 2 7" xfId="548"/>
    <cellStyle name="Normal 3 3 5 2 7 2" xfId="32330"/>
    <cellStyle name="Normal 3 3 5 2 7 2 2" xfId="32331"/>
    <cellStyle name="Normal 3 3 5 2 7 2 3" xfId="32332"/>
    <cellStyle name="Normal 3 3 5 2 7 2 4" xfId="32333"/>
    <cellStyle name="Normal 3 3 5 2 7 3" xfId="32334"/>
    <cellStyle name="Normal 3 3 5 2 7 3 2" xfId="32335"/>
    <cellStyle name="Normal 3 3 5 2 7 3 3" xfId="32336"/>
    <cellStyle name="Normal 3 3 5 2 7 3 4" xfId="32337"/>
    <cellStyle name="Normal 3 3 5 2 7 4" xfId="32338"/>
    <cellStyle name="Normal 3 3 5 2 7 5" xfId="32339"/>
    <cellStyle name="Normal 3 3 5 2 7 6" xfId="32340"/>
    <cellStyle name="Normal 3 3 5 2 8" xfId="32341"/>
    <cellStyle name="Normal 3 3 5 2 8 2" xfId="32342"/>
    <cellStyle name="Normal 3 3 5 2 8 2 2" xfId="32343"/>
    <cellStyle name="Normal 3 3 5 2 8 2 3" xfId="32344"/>
    <cellStyle name="Normal 3 3 5 2 8 2 4" xfId="32345"/>
    <cellStyle name="Normal 3 3 5 2 8 3" xfId="32346"/>
    <cellStyle name="Normal 3 3 5 2 8 4" xfId="32347"/>
    <cellStyle name="Normal 3 3 5 2 8 5" xfId="32348"/>
    <cellStyle name="Normal 3 3 5 2 9" xfId="32349"/>
    <cellStyle name="Normal 3 3 5 2 9 2" xfId="32350"/>
    <cellStyle name="Normal 3 3 5 2 9 3" xfId="32351"/>
    <cellStyle name="Normal 3 3 5 2 9 4" xfId="32352"/>
    <cellStyle name="Normal 3 3 5 3" xfId="400"/>
    <cellStyle name="Normal 3 3 5 3 2" xfId="1171"/>
    <cellStyle name="Normal 3 3 5 3 2 2" xfId="32353"/>
    <cellStyle name="Normal 3 3 5 3 2 2 2" xfId="32354"/>
    <cellStyle name="Normal 3 3 5 3 2 2 2 2" xfId="32355"/>
    <cellStyle name="Normal 3 3 5 3 2 2 2 3" xfId="32356"/>
    <cellStyle name="Normal 3 3 5 3 2 2 2 4" xfId="32357"/>
    <cellStyle name="Normal 3 3 5 3 2 2 3" xfId="32358"/>
    <cellStyle name="Normal 3 3 5 3 2 2 4" xfId="32359"/>
    <cellStyle name="Normal 3 3 5 3 2 2 5" xfId="32360"/>
    <cellStyle name="Normal 3 3 5 3 2 3" xfId="32361"/>
    <cellStyle name="Normal 3 3 5 3 2 3 2" xfId="32362"/>
    <cellStyle name="Normal 3 3 5 3 2 3 3" xfId="32363"/>
    <cellStyle name="Normal 3 3 5 3 2 3 4" xfId="32364"/>
    <cellStyle name="Normal 3 3 5 3 2 4" xfId="32365"/>
    <cellStyle name="Normal 3 3 5 3 2 4 2" xfId="32366"/>
    <cellStyle name="Normal 3 3 5 3 2 4 3" xfId="32367"/>
    <cellStyle name="Normal 3 3 5 3 2 4 4" xfId="32368"/>
    <cellStyle name="Normal 3 3 5 3 2 5" xfId="32369"/>
    <cellStyle name="Normal 3 3 5 3 2 6" xfId="32370"/>
    <cellStyle name="Normal 3 3 5 3 2 7" xfId="32371"/>
    <cellStyle name="Normal 3 3 5 3 3" xfId="1498"/>
    <cellStyle name="Normal 3 3 5 3 3 2" xfId="32372"/>
    <cellStyle name="Normal 3 3 5 3 3 2 2" xfId="32373"/>
    <cellStyle name="Normal 3 3 5 3 3 2 2 2" xfId="32374"/>
    <cellStyle name="Normal 3 3 5 3 3 2 2 3" xfId="32375"/>
    <cellStyle name="Normal 3 3 5 3 3 2 2 4" xfId="32376"/>
    <cellStyle name="Normal 3 3 5 3 3 2 3" xfId="32377"/>
    <cellStyle name="Normal 3 3 5 3 3 2 4" xfId="32378"/>
    <cellStyle name="Normal 3 3 5 3 3 2 5" xfId="32379"/>
    <cellStyle name="Normal 3 3 5 3 3 3" xfId="32380"/>
    <cellStyle name="Normal 3 3 5 3 3 3 2" xfId="32381"/>
    <cellStyle name="Normal 3 3 5 3 3 3 3" xfId="32382"/>
    <cellStyle name="Normal 3 3 5 3 3 3 4" xfId="32383"/>
    <cellStyle name="Normal 3 3 5 3 3 4" xfId="32384"/>
    <cellStyle name="Normal 3 3 5 3 3 4 2" xfId="32385"/>
    <cellStyle name="Normal 3 3 5 3 3 4 3" xfId="32386"/>
    <cellStyle name="Normal 3 3 5 3 3 4 4" xfId="32387"/>
    <cellStyle name="Normal 3 3 5 3 3 5" xfId="32388"/>
    <cellStyle name="Normal 3 3 5 3 3 6" xfId="32389"/>
    <cellStyle name="Normal 3 3 5 3 3 7" xfId="32390"/>
    <cellStyle name="Normal 3 3 5 3 4" xfId="32391"/>
    <cellStyle name="Normal 3 3 5 3 4 2" xfId="32392"/>
    <cellStyle name="Normal 3 3 5 3 4 2 2" xfId="32393"/>
    <cellStyle name="Normal 3 3 5 3 4 2 3" xfId="32394"/>
    <cellStyle name="Normal 3 3 5 3 4 2 4" xfId="32395"/>
    <cellStyle name="Normal 3 3 5 3 4 3" xfId="32396"/>
    <cellStyle name="Normal 3 3 5 3 4 3 2" xfId="32397"/>
    <cellStyle name="Normal 3 3 5 3 4 3 3" xfId="32398"/>
    <cellStyle name="Normal 3 3 5 3 4 3 4" xfId="32399"/>
    <cellStyle name="Normal 3 3 5 3 4 4" xfId="32400"/>
    <cellStyle name="Normal 3 3 5 3 4 5" xfId="32401"/>
    <cellStyle name="Normal 3 3 5 3 4 6" xfId="32402"/>
    <cellStyle name="Normal 3 3 5 3 5" xfId="32403"/>
    <cellStyle name="Normal 3 3 5 3 5 2" xfId="32404"/>
    <cellStyle name="Normal 3 3 5 3 5 3" xfId="32405"/>
    <cellStyle name="Normal 3 3 5 3 5 4" xfId="32406"/>
    <cellStyle name="Normal 3 3 5 3 6" xfId="32407"/>
    <cellStyle name="Normal 3 3 5 3 6 2" xfId="32408"/>
    <cellStyle name="Normal 3 3 5 3 6 3" xfId="32409"/>
    <cellStyle name="Normal 3 3 5 3 6 4" xfId="32410"/>
    <cellStyle name="Normal 3 3 5 3 7" xfId="32411"/>
    <cellStyle name="Normal 3 3 5 3 8" xfId="32412"/>
    <cellStyle name="Normal 3 3 5 3 9" xfId="32413"/>
    <cellStyle name="Normal 3 3 5 4" xfId="622"/>
    <cellStyle name="Normal 3 3 5 4 2" xfId="32414"/>
    <cellStyle name="Normal 3 3 5 4 2 2" xfId="32415"/>
    <cellStyle name="Normal 3 3 5 4 2 2 2" xfId="32416"/>
    <cellStyle name="Normal 3 3 5 4 2 2 3" xfId="32417"/>
    <cellStyle name="Normal 3 3 5 4 2 2 4" xfId="32418"/>
    <cellStyle name="Normal 3 3 5 4 2 3" xfId="32419"/>
    <cellStyle name="Normal 3 3 5 4 2 4" xfId="32420"/>
    <cellStyle name="Normal 3 3 5 4 2 5" xfId="32421"/>
    <cellStyle name="Normal 3 3 5 4 3" xfId="32422"/>
    <cellStyle name="Normal 3 3 5 4 3 2" xfId="32423"/>
    <cellStyle name="Normal 3 3 5 4 3 3" xfId="32424"/>
    <cellStyle name="Normal 3 3 5 4 3 4" xfId="32425"/>
    <cellStyle name="Normal 3 3 5 4 4" xfId="32426"/>
    <cellStyle name="Normal 3 3 5 4 4 2" xfId="32427"/>
    <cellStyle name="Normal 3 3 5 4 4 3" xfId="32428"/>
    <cellStyle name="Normal 3 3 5 4 4 4" xfId="32429"/>
    <cellStyle name="Normal 3 3 5 4 5" xfId="32430"/>
    <cellStyle name="Normal 3 3 5 4 6" xfId="32431"/>
    <cellStyle name="Normal 3 3 5 4 7" xfId="32432"/>
    <cellStyle name="Normal 3 3 5 5" xfId="844"/>
    <cellStyle name="Normal 3 3 5 5 2" xfId="32433"/>
    <cellStyle name="Normal 3 3 5 5 2 2" xfId="32434"/>
    <cellStyle name="Normal 3 3 5 5 2 2 2" xfId="32435"/>
    <cellStyle name="Normal 3 3 5 5 2 2 3" xfId="32436"/>
    <cellStyle name="Normal 3 3 5 5 2 2 4" xfId="32437"/>
    <cellStyle name="Normal 3 3 5 5 2 3" xfId="32438"/>
    <cellStyle name="Normal 3 3 5 5 2 4" xfId="32439"/>
    <cellStyle name="Normal 3 3 5 5 2 5" xfId="32440"/>
    <cellStyle name="Normal 3 3 5 5 3" xfId="32441"/>
    <cellStyle name="Normal 3 3 5 5 3 2" xfId="32442"/>
    <cellStyle name="Normal 3 3 5 5 3 3" xfId="32443"/>
    <cellStyle name="Normal 3 3 5 5 3 4" xfId="32444"/>
    <cellStyle name="Normal 3 3 5 5 4" xfId="32445"/>
    <cellStyle name="Normal 3 3 5 5 4 2" xfId="32446"/>
    <cellStyle name="Normal 3 3 5 5 4 3" xfId="32447"/>
    <cellStyle name="Normal 3 3 5 5 4 4" xfId="32448"/>
    <cellStyle name="Normal 3 3 5 5 5" xfId="32449"/>
    <cellStyle name="Normal 3 3 5 5 6" xfId="32450"/>
    <cellStyle name="Normal 3 3 5 5 7" xfId="32451"/>
    <cellStyle name="Normal 3 3 5 6" xfId="1097"/>
    <cellStyle name="Normal 3 3 5 6 2" xfId="32452"/>
    <cellStyle name="Normal 3 3 5 6 2 2" xfId="32453"/>
    <cellStyle name="Normal 3 3 5 6 2 2 2" xfId="32454"/>
    <cellStyle name="Normal 3 3 5 6 2 2 3" xfId="32455"/>
    <cellStyle name="Normal 3 3 5 6 2 2 4" xfId="32456"/>
    <cellStyle name="Normal 3 3 5 6 2 3" xfId="32457"/>
    <cellStyle name="Normal 3 3 5 6 2 4" xfId="32458"/>
    <cellStyle name="Normal 3 3 5 6 2 5" xfId="32459"/>
    <cellStyle name="Normal 3 3 5 6 3" xfId="32460"/>
    <cellStyle name="Normal 3 3 5 6 3 2" xfId="32461"/>
    <cellStyle name="Normal 3 3 5 6 3 3" xfId="32462"/>
    <cellStyle name="Normal 3 3 5 6 3 4" xfId="32463"/>
    <cellStyle name="Normal 3 3 5 6 4" xfId="32464"/>
    <cellStyle name="Normal 3 3 5 6 4 2" xfId="32465"/>
    <cellStyle name="Normal 3 3 5 6 4 3" xfId="32466"/>
    <cellStyle name="Normal 3 3 5 6 4 4" xfId="32467"/>
    <cellStyle name="Normal 3 3 5 6 5" xfId="32468"/>
    <cellStyle name="Normal 3 3 5 6 6" xfId="32469"/>
    <cellStyle name="Normal 3 3 5 6 7" xfId="32470"/>
    <cellStyle name="Normal 3 3 5 7" xfId="1424"/>
    <cellStyle name="Normal 3 3 5 7 2" xfId="32471"/>
    <cellStyle name="Normal 3 3 5 7 2 2" xfId="32472"/>
    <cellStyle name="Normal 3 3 5 7 2 2 2" xfId="32473"/>
    <cellStyle name="Normal 3 3 5 7 2 2 3" xfId="32474"/>
    <cellStyle name="Normal 3 3 5 7 2 2 4" xfId="32475"/>
    <cellStyle name="Normal 3 3 5 7 2 3" xfId="32476"/>
    <cellStyle name="Normal 3 3 5 7 2 4" xfId="32477"/>
    <cellStyle name="Normal 3 3 5 7 2 5" xfId="32478"/>
    <cellStyle name="Normal 3 3 5 7 3" xfId="32479"/>
    <cellStyle name="Normal 3 3 5 7 3 2" xfId="32480"/>
    <cellStyle name="Normal 3 3 5 7 3 3" xfId="32481"/>
    <cellStyle name="Normal 3 3 5 7 3 4" xfId="32482"/>
    <cellStyle name="Normal 3 3 5 7 4" xfId="32483"/>
    <cellStyle name="Normal 3 3 5 7 4 2" xfId="32484"/>
    <cellStyle name="Normal 3 3 5 7 4 3" xfId="32485"/>
    <cellStyle name="Normal 3 3 5 7 4 4" xfId="32486"/>
    <cellStyle name="Normal 3 3 5 7 5" xfId="32487"/>
    <cellStyle name="Normal 3 3 5 7 6" xfId="32488"/>
    <cellStyle name="Normal 3 3 5 7 7" xfId="32489"/>
    <cellStyle name="Normal 3 3 5 8" xfId="1720"/>
    <cellStyle name="Normal 3 3 5 8 2" xfId="32490"/>
    <cellStyle name="Normal 3 3 5 8 2 2" xfId="32491"/>
    <cellStyle name="Normal 3 3 5 8 2 2 2" xfId="32492"/>
    <cellStyle name="Normal 3 3 5 8 2 2 3" xfId="32493"/>
    <cellStyle name="Normal 3 3 5 8 2 2 4" xfId="32494"/>
    <cellStyle name="Normal 3 3 5 8 2 3" xfId="32495"/>
    <cellStyle name="Normal 3 3 5 8 2 4" xfId="32496"/>
    <cellStyle name="Normal 3 3 5 8 2 5" xfId="32497"/>
    <cellStyle name="Normal 3 3 5 8 3" xfId="32498"/>
    <cellStyle name="Normal 3 3 5 8 3 2" xfId="32499"/>
    <cellStyle name="Normal 3 3 5 8 3 3" xfId="32500"/>
    <cellStyle name="Normal 3 3 5 8 3 4" xfId="32501"/>
    <cellStyle name="Normal 3 3 5 8 4" xfId="32502"/>
    <cellStyle name="Normal 3 3 5 8 4 2" xfId="32503"/>
    <cellStyle name="Normal 3 3 5 8 4 3" xfId="32504"/>
    <cellStyle name="Normal 3 3 5 8 4 4" xfId="32505"/>
    <cellStyle name="Normal 3 3 5 8 5" xfId="32506"/>
    <cellStyle name="Normal 3 3 5 8 6" xfId="32507"/>
    <cellStyle name="Normal 3 3 5 8 7" xfId="32508"/>
    <cellStyle name="Normal 3 3 5 9" xfId="326"/>
    <cellStyle name="Normal 3 3 5 9 2" xfId="32509"/>
    <cellStyle name="Normal 3 3 5 9 2 2" xfId="32510"/>
    <cellStyle name="Normal 3 3 5 9 2 3" xfId="32511"/>
    <cellStyle name="Normal 3 3 5 9 2 4" xfId="32512"/>
    <cellStyle name="Normal 3 3 5 9 3" xfId="32513"/>
    <cellStyle name="Normal 3 3 5 9 3 2" xfId="32514"/>
    <cellStyle name="Normal 3 3 5 9 3 3" xfId="32515"/>
    <cellStyle name="Normal 3 3 5 9 3 4" xfId="32516"/>
    <cellStyle name="Normal 3 3 5 9 4" xfId="32517"/>
    <cellStyle name="Normal 3 3 5 9 5" xfId="32518"/>
    <cellStyle name="Normal 3 3 5 9 6" xfId="32519"/>
    <cellStyle name="Normal 3 3 6" xfId="95"/>
    <cellStyle name="Normal 3 3 6 10" xfId="32520"/>
    <cellStyle name="Normal 3 3 6 10 2" xfId="32521"/>
    <cellStyle name="Normal 3 3 6 10 2 2" xfId="32522"/>
    <cellStyle name="Normal 3 3 6 10 2 3" xfId="32523"/>
    <cellStyle name="Normal 3 3 6 10 2 4" xfId="32524"/>
    <cellStyle name="Normal 3 3 6 10 3" xfId="32525"/>
    <cellStyle name="Normal 3 3 6 10 4" xfId="32526"/>
    <cellStyle name="Normal 3 3 6 10 5" xfId="32527"/>
    <cellStyle name="Normal 3 3 6 11" xfId="32528"/>
    <cellStyle name="Normal 3 3 6 11 2" xfId="32529"/>
    <cellStyle name="Normal 3 3 6 11 3" xfId="32530"/>
    <cellStyle name="Normal 3 3 6 11 4" xfId="32531"/>
    <cellStyle name="Normal 3 3 6 12" xfId="32532"/>
    <cellStyle name="Normal 3 3 6 12 2" xfId="32533"/>
    <cellStyle name="Normal 3 3 6 12 3" xfId="32534"/>
    <cellStyle name="Normal 3 3 6 12 4" xfId="32535"/>
    <cellStyle name="Normal 3 3 6 13" xfId="32536"/>
    <cellStyle name="Normal 3 3 6 14" xfId="32537"/>
    <cellStyle name="Normal 3 3 6 15" xfId="32538"/>
    <cellStyle name="Normal 3 3 6 2" xfId="169"/>
    <cellStyle name="Normal 3 3 6 2 10" xfId="32539"/>
    <cellStyle name="Normal 3 3 6 2 10 2" xfId="32540"/>
    <cellStyle name="Normal 3 3 6 2 10 3" xfId="32541"/>
    <cellStyle name="Normal 3 3 6 2 10 4" xfId="32542"/>
    <cellStyle name="Normal 3 3 6 2 11" xfId="32543"/>
    <cellStyle name="Normal 3 3 6 2 12" xfId="32544"/>
    <cellStyle name="Normal 3 3 6 2 13" xfId="32545"/>
    <cellStyle name="Normal 3 3 6 2 2" xfId="727"/>
    <cellStyle name="Normal 3 3 6 2 2 2" xfId="32546"/>
    <cellStyle name="Normal 3 3 6 2 2 2 2" xfId="32547"/>
    <cellStyle name="Normal 3 3 6 2 2 2 2 2" xfId="32548"/>
    <cellStyle name="Normal 3 3 6 2 2 2 2 3" xfId="32549"/>
    <cellStyle name="Normal 3 3 6 2 2 2 2 4" xfId="32550"/>
    <cellStyle name="Normal 3 3 6 2 2 2 3" xfId="32551"/>
    <cellStyle name="Normal 3 3 6 2 2 2 4" xfId="32552"/>
    <cellStyle name="Normal 3 3 6 2 2 2 5" xfId="32553"/>
    <cellStyle name="Normal 3 3 6 2 2 3" xfId="32554"/>
    <cellStyle name="Normal 3 3 6 2 2 3 2" xfId="32555"/>
    <cellStyle name="Normal 3 3 6 2 2 3 3" xfId="32556"/>
    <cellStyle name="Normal 3 3 6 2 2 3 4" xfId="32557"/>
    <cellStyle name="Normal 3 3 6 2 2 4" xfId="32558"/>
    <cellStyle name="Normal 3 3 6 2 2 4 2" xfId="32559"/>
    <cellStyle name="Normal 3 3 6 2 2 4 3" xfId="32560"/>
    <cellStyle name="Normal 3 3 6 2 2 4 4" xfId="32561"/>
    <cellStyle name="Normal 3 3 6 2 2 5" xfId="32562"/>
    <cellStyle name="Normal 3 3 6 2 2 6" xfId="32563"/>
    <cellStyle name="Normal 3 3 6 2 2 7" xfId="32564"/>
    <cellStyle name="Normal 3 3 6 2 3" xfId="949"/>
    <cellStyle name="Normal 3 3 6 2 3 2" xfId="32565"/>
    <cellStyle name="Normal 3 3 6 2 3 2 2" xfId="32566"/>
    <cellStyle name="Normal 3 3 6 2 3 2 2 2" xfId="32567"/>
    <cellStyle name="Normal 3 3 6 2 3 2 2 3" xfId="32568"/>
    <cellStyle name="Normal 3 3 6 2 3 2 2 4" xfId="32569"/>
    <cellStyle name="Normal 3 3 6 2 3 2 3" xfId="32570"/>
    <cellStyle name="Normal 3 3 6 2 3 2 4" xfId="32571"/>
    <cellStyle name="Normal 3 3 6 2 3 2 5" xfId="32572"/>
    <cellStyle name="Normal 3 3 6 2 3 3" xfId="32573"/>
    <cellStyle name="Normal 3 3 6 2 3 3 2" xfId="32574"/>
    <cellStyle name="Normal 3 3 6 2 3 3 3" xfId="32575"/>
    <cellStyle name="Normal 3 3 6 2 3 3 4" xfId="32576"/>
    <cellStyle name="Normal 3 3 6 2 3 4" xfId="32577"/>
    <cellStyle name="Normal 3 3 6 2 3 4 2" xfId="32578"/>
    <cellStyle name="Normal 3 3 6 2 3 4 3" xfId="32579"/>
    <cellStyle name="Normal 3 3 6 2 3 4 4" xfId="32580"/>
    <cellStyle name="Normal 3 3 6 2 3 5" xfId="32581"/>
    <cellStyle name="Normal 3 3 6 2 3 6" xfId="32582"/>
    <cellStyle name="Normal 3 3 6 2 3 7" xfId="32583"/>
    <cellStyle name="Normal 3 3 6 2 4" xfId="1276"/>
    <cellStyle name="Normal 3 3 6 2 4 2" xfId="32584"/>
    <cellStyle name="Normal 3 3 6 2 4 2 2" xfId="32585"/>
    <cellStyle name="Normal 3 3 6 2 4 2 2 2" xfId="32586"/>
    <cellStyle name="Normal 3 3 6 2 4 2 2 3" xfId="32587"/>
    <cellStyle name="Normal 3 3 6 2 4 2 2 4" xfId="32588"/>
    <cellStyle name="Normal 3 3 6 2 4 2 3" xfId="32589"/>
    <cellStyle name="Normal 3 3 6 2 4 2 4" xfId="32590"/>
    <cellStyle name="Normal 3 3 6 2 4 2 5" xfId="32591"/>
    <cellStyle name="Normal 3 3 6 2 4 3" xfId="32592"/>
    <cellStyle name="Normal 3 3 6 2 4 3 2" xfId="32593"/>
    <cellStyle name="Normal 3 3 6 2 4 3 3" xfId="32594"/>
    <cellStyle name="Normal 3 3 6 2 4 3 4" xfId="32595"/>
    <cellStyle name="Normal 3 3 6 2 4 4" xfId="32596"/>
    <cellStyle name="Normal 3 3 6 2 4 4 2" xfId="32597"/>
    <cellStyle name="Normal 3 3 6 2 4 4 3" xfId="32598"/>
    <cellStyle name="Normal 3 3 6 2 4 4 4" xfId="32599"/>
    <cellStyle name="Normal 3 3 6 2 4 5" xfId="32600"/>
    <cellStyle name="Normal 3 3 6 2 4 6" xfId="32601"/>
    <cellStyle name="Normal 3 3 6 2 4 7" xfId="32602"/>
    <cellStyle name="Normal 3 3 6 2 5" xfId="1603"/>
    <cellStyle name="Normal 3 3 6 2 5 2" xfId="32603"/>
    <cellStyle name="Normal 3 3 6 2 5 2 2" xfId="32604"/>
    <cellStyle name="Normal 3 3 6 2 5 2 2 2" xfId="32605"/>
    <cellStyle name="Normal 3 3 6 2 5 2 2 3" xfId="32606"/>
    <cellStyle name="Normal 3 3 6 2 5 2 2 4" xfId="32607"/>
    <cellStyle name="Normal 3 3 6 2 5 2 3" xfId="32608"/>
    <cellStyle name="Normal 3 3 6 2 5 2 4" xfId="32609"/>
    <cellStyle name="Normal 3 3 6 2 5 2 5" xfId="32610"/>
    <cellStyle name="Normal 3 3 6 2 5 3" xfId="32611"/>
    <cellStyle name="Normal 3 3 6 2 5 3 2" xfId="32612"/>
    <cellStyle name="Normal 3 3 6 2 5 3 3" xfId="32613"/>
    <cellStyle name="Normal 3 3 6 2 5 3 4" xfId="32614"/>
    <cellStyle name="Normal 3 3 6 2 5 4" xfId="32615"/>
    <cellStyle name="Normal 3 3 6 2 5 4 2" xfId="32616"/>
    <cellStyle name="Normal 3 3 6 2 5 4 3" xfId="32617"/>
    <cellStyle name="Normal 3 3 6 2 5 4 4" xfId="32618"/>
    <cellStyle name="Normal 3 3 6 2 5 5" xfId="32619"/>
    <cellStyle name="Normal 3 3 6 2 5 6" xfId="32620"/>
    <cellStyle name="Normal 3 3 6 2 5 7" xfId="32621"/>
    <cellStyle name="Normal 3 3 6 2 6" xfId="1825"/>
    <cellStyle name="Normal 3 3 6 2 6 2" xfId="32622"/>
    <cellStyle name="Normal 3 3 6 2 6 2 2" xfId="32623"/>
    <cellStyle name="Normal 3 3 6 2 6 2 2 2" xfId="32624"/>
    <cellStyle name="Normal 3 3 6 2 6 2 2 3" xfId="32625"/>
    <cellStyle name="Normal 3 3 6 2 6 2 2 4" xfId="32626"/>
    <cellStyle name="Normal 3 3 6 2 6 2 3" xfId="32627"/>
    <cellStyle name="Normal 3 3 6 2 6 2 4" xfId="32628"/>
    <cellStyle name="Normal 3 3 6 2 6 2 5" xfId="32629"/>
    <cellStyle name="Normal 3 3 6 2 6 3" xfId="32630"/>
    <cellStyle name="Normal 3 3 6 2 6 3 2" xfId="32631"/>
    <cellStyle name="Normal 3 3 6 2 6 3 3" xfId="32632"/>
    <cellStyle name="Normal 3 3 6 2 6 3 4" xfId="32633"/>
    <cellStyle name="Normal 3 3 6 2 6 4" xfId="32634"/>
    <cellStyle name="Normal 3 3 6 2 6 4 2" xfId="32635"/>
    <cellStyle name="Normal 3 3 6 2 6 4 3" xfId="32636"/>
    <cellStyle name="Normal 3 3 6 2 6 4 4" xfId="32637"/>
    <cellStyle name="Normal 3 3 6 2 6 5" xfId="32638"/>
    <cellStyle name="Normal 3 3 6 2 6 6" xfId="32639"/>
    <cellStyle name="Normal 3 3 6 2 6 7" xfId="32640"/>
    <cellStyle name="Normal 3 3 6 2 7" xfId="505"/>
    <cellStyle name="Normal 3 3 6 2 7 2" xfId="32641"/>
    <cellStyle name="Normal 3 3 6 2 7 2 2" xfId="32642"/>
    <cellStyle name="Normal 3 3 6 2 7 2 3" xfId="32643"/>
    <cellStyle name="Normal 3 3 6 2 7 2 4" xfId="32644"/>
    <cellStyle name="Normal 3 3 6 2 7 3" xfId="32645"/>
    <cellStyle name="Normal 3 3 6 2 7 3 2" xfId="32646"/>
    <cellStyle name="Normal 3 3 6 2 7 3 3" xfId="32647"/>
    <cellStyle name="Normal 3 3 6 2 7 3 4" xfId="32648"/>
    <cellStyle name="Normal 3 3 6 2 7 4" xfId="32649"/>
    <cellStyle name="Normal 3 3 6 2 7 5" xfId="32650"/>
    <cellStyle name="Normal 3 3 6 2 7 6" xfId="32651"/>
    <cellStyle name="Normal 3 3 6 2 8" xfId="32652"/>
    <cellStyle name="Normal 3 3 6 2 8 2" xfId="32653"/>
    <cellStyle name="Normal 3 3 6 2 8 2 2" xfId="32654"/>
    <cellStyle name="Normal 3 3 6 2 8 2 3" xfId="32655"/>
    <cellStyle name="Normal 3 3 6 2 8 2 4" xfId="32656"/>
    <cellStyle name="Normal 3 3 6 2 8 3" xfId="32657"/>
    <cellStyle name="Normal 3 3 6 2 8 4" xfId="32658"/>
    <cellStyle name="Normal 3 3 6 2 8 5" xfId="32659"/>
    <cellStyle name="Normal 3 3 6 2 9" xfId="32660"/>
    <cellStyle name="Normal 3 3 6 2 9 2" xfId="32661"/>
    <cellStyle name="Normal 3 3 6 2 9 3" xfId="32662"/>
    <cellStyle name="Normal 3 3 6 2 9 4" xfId="32663"/>
    <cellStyle name="Normal 3 3 6 3" xfId="431"/>
    <cellStyle name="Normal 3 3 6 3 2" xfId="1202"/>
    <cellStyle name="Normal 3 3 6 3 2 2" xfId="32664"/>
    <cellStyle name="Normal 3 3 6 3 2 2 2" xfId="32665"/>
    <cellStyle name="Normal 3 3 6 3 2 2 2 2" xfId="32666"/>
    <cellStyle name="Normal 3 3 6 3 2 2 2 3" xfId="32667"/>
    <cellStyle name="Normal 3 3 6 3 2 2 2 4" xfId="32668"/>
    <cellStyle name="Normal 3 3 6 3 2 2 3" xfId="32669"/>
    <cellStyle name="Normal 3 3 6 3 2 2 4" xfId="32670"/>
    <cellStyle name="Normal 3 3 6 3 2 2 5" xfId="32671"/>
    <cellStyle name="Normal 3 3 6 3 2 3" xfId="32672"/>
    <cellStyle name="Normal 3 3 6 3 2 3 2" xfId="32673"/>
    <cellStyle name="Normal 3 3 6 3 2 3 3" xfId="32674"/>
    <cellStyle name="Normal 3 3 6 3 2 3 4" xfId="32675"/>
    <cellStyle name="Normal 3 3 6 3 2 4" xfId="32676"/>
    <cellStyle name="Normal 3 3 6 3 2 4 2" xfId="32677"/>
    <cellStyle name="Normal 3 3 6 3 2 4 3" xfId="32678"/>
    <cellStyle name="Normal 3 3 6 3 2 4 4" xfId="32679"/>
    <cellStyle name="Normal 3 3 6 3 2 5" xfId="32680"/>
    <cellStyle name="Normal 3 3 6 3 2 6" xfId="32681"/>
    <cellStyle name="Normal 3 3 6 3 2 7" xfId="32682"/>
    <cellStyle name="Normal 3 3 6 3 3" xfId="1529"/>
    <cellStyle name="Normal 3 3 6 3 3 2" xfId="32683"/>
    <cellStyle name="Normal 3 3 6 3 3 2 2" xfId="32684"/>
    <cellStyle name="Normal 3 3 6 3 3 2 2 2" xfId="32685"/>
    <cellStyle name="Normal 3 3 6 3 3 2 2 3" xfId="32686"/>
    <cellStyle name="Normal 3 3 6 3 3 2 2 4" xfId="32687"/>
    <cellStyle name="Normal 3 3 6 3 3 2 3" xfId="32688"/>
    <cellStyle name="Normal 3 3 6 3 3 2 4" xfId="32689"/>
    <cellStyle name="Normal 3 3 6 3 3 2 5" xfId="32690"/>
    <cellStyle name="Normal 3 3 6 3 3 3" xfId="32691"/>
    <cellStyle name="Normal 3 3 6 3 3 3 2" xfId="32692"/>
    <cellStyle name="Normal 3 3 6 3 3 3 3" xfId="32693"/>
    <cellStyle name="Normal 3 3 6 3 3 3 4" xfId="32694"/>
    <cellStyle name="Normal 3 3 6 3 3 4" xfId="32695"/>
    <cellStyle name="Normal 3 3 6 3 3 4 2" xfId="32696"/>
    <cellStyle name="Normal 3 3 6 3 3 4 3" xfId="32697"/>
    <cellStyle name="Normal 3 3 6 3 3 4 4" xfId="32698"/>
    <cellStyle name="Normal 3 3 6 3 3 5" xfId="32699"/>
    <cellStyle name="Normal 3 3 6 3 3 6" xfId="32700"/>
    <cellStyle name="Normal 3 3 6 3 3 7" xfId="32701"/>
    <cellStyle name="Normal 3 3 6 3 4" xfId="32702"/>
    <cellStyle name="Normal 3 3 6 3 4 2" xfId="32703"/>
    <cellStyle name="Normal 3 3 6 3 4 2 2" xfId="32704"/>
    <cellStyle name="Normal 3 3 6 3 4 2 3" xfId="32705"/>
    <cellStyle name="Normal 3 3 6 3 4 2 4" xfId="32706"/>
    <cellStyle name="Normal 3 3 6 3 4 3" xfId="32707"/>
    <cellStyle name="Normal 3 3 6 3 4 3 2" xfId="32708"/>
    <cellStyle name="Normal 3 3 6 3 4 3 3" xfId="32709"/>
    <cellStyle name="Normal 3 3 6 3 4 3 4" xfId="32710"/>
    <cellStyle name="Normal 3 3 6 3 4 4" xfId="32711"/>
    <cellStyle name="Normal 3 3 6 3 4 5" xfId="32712"/>
    <cellStyle name="Normal 3 3 6 3 4 6" xfId="32713"/>
    <cellStyle name="Normal 3 3 6 3 5" xfId="32714"/>
    <cellStyle name="Normal 3 3 6 3 5 2" xfId="32715"/>
    <cellStyle name="Normal 3 3 6 3 5 3" xfId="32716"/>
    <cellStyle name="Normal 3 3 6 3 5 4" xfId="32717"/>
    <cellStyle name="Normal 3 3 6 3 6" xfId="32718"/>
    <cellStyle name="Normal 3 3 6 3 6 2" xfId="32719"/>
    <cellStyle name="Normal 3 3 6 3 6 3" xfId="32720"/>
    <cellStyle name="Normal 3 3 6 3 6 4" xfId="32721"/>
    <cellStyle name="Normal 3 3 6 3 7" xfId="32722"/>
    <cellStyle name="Normal 3 3 6 3 8" xfId="32723"/>
    <cellStyle name="Normal 3 3 6 3 9" xfId="32724"/>
    <cellStyle name="Normal 3 3 6 4" xfId="653"/>
    <cellStyle name="Normal 3 3 6 4 2" xfId="32725"/>
    <cellStyle name="Normal 3 3 6 4 2 2" xfId="32726"/>
    <cellStyle name="Normal 3 3 6 4 2 2 2" xfId="32727"/>
    <cellStyle name="Normal 3 3 6 4 2 2 3" xfId="32728"/>
    <cellStyle name="Normal 3 3 6 4 2 2 4" xfId="32729"/>
    <cellStyle name="Normal 3 3 6 4 2 3" xfId="32730"/>
    <cellStyle name="Normal 3 3 6 4 2 4" xfId="32731"/>
    <cellStyle name="Normal 3 3 6 4 2 5" xfId="32732"/>
    <cellStyle name="Normal 3 3 6 4 3" xfId="32733"/>
    <cellStyle name="Normal 3 3 6 4 3 2" xfId="32734"/>
    <cellStyle name="Normal 3 3 6 4 3 3" xfId="32735"/>
    <cellStyle name="Normal 3 3 6 4 3 4" xfId="32736"/>
    <cellStyle name="Normal 3 3 6 4 4" xfId="32737"/>
    <cellStyle name="Normal 3 3 6 4 4 2" xfId="32738"/>
    <cellStyle name="Normal 3 3 6 4 4 3" xfId="32739"/>
    <cellStyle name="Normal 3 3 6 4 4 4" xfId="32740"/>
    <cellStyle name="Normal 3 3 6 4 5" xfId="32741"/>
    <cellStyle name="Normal 3 3 6 4 6" xfId="32742"/>
    <cellStyle name="Normal 3 3 6 4 7" xfId="32743"/>
    <cellStyle name="Normal 3 3 6 5" xfId="875"/>
    <cellStyle name="Normal 3 3 6 5 2" xfId="32744"/>
    <cellStyle name="Normal 3 3 6 5 2 2" xfId="32745"/>
    <cellStyle name="Normal 3 3 6 5 2 2 2" xfId="32746"/>
    <cellStyle name="Normal 3 3 6 5 2 2 3" xfId="32747"/>
    <cellStyle name="Normal 3 3 6 5 2 2 4" xfId="32748"/>
    <cellStyle name="Normal 3 3 6 5 2 3" xfId="32749"/>
    <cellStyle name="Normal 3 3 6 5 2 4" xfId="32750"/>
    <cellStyle name="Normal 3 3 6 5 2 5" xfId="32751"/>
    <cellStyle name="Normal 3 3 6 5 3" xfId="32752"/>
    <cellStyle name="Normal 3 3 6 5 3 2" xfId="32753"/>
    <cellStyle name="Normal 3 3 6 5 3 3" xfId="32754"/>
    <cellStyle name="Normal 3 3 6 5 3 4" xfId="32755"/>
    <cellStyle name="Normal 3 3 6 5 4" xfId="32756"/>
    <cellStyle name="Normal 3 3 6 5 4 2" xfId="32757"/>
    <cellStyle name="Normal 3 3 6 5 4 3" xfId="32758"/>
    <cellStyle name="Normal 3 3 6 5 4 4" xfId="32759"/>
    <cellStyle name="Normal 3 3 6 5 5" xfId="32760"/>
    <cellStyle name="Normal 3 3 6 5 6" xfId="32761"/>
    <cellStyle name="Normal 3 3 6 5 7" xfId="32762"/>
    <cellStyle name="Normal 3 3 6 6" xfId="1054"/>
    <cellStyle name="Normal 3 3 6 6 2" xfId="32763"/>
    <cellStyle name="Normal 3 3 6 6 2 2" xfId="32764"/>
    <cellStyle name="Normal 3 3 6 6 2 2 2" xfId="32765"/>
    <cellStyle name="Normal 3 3 6 6 2 2 3" xfId="32766"/>
    <cellStyle name="Normal 3 3 6 6 2 2 4" xfId="32767"/>
    <cellStyle name="Normal 3 3 6 6 2 3" xfId="32768"/>
    <cellStyle name="Normal 3 3 6 6 2 4" xfId="32769"/>
    <cellStyle name="Normal 3 3 6 6 2 5" xfId="32770"/>
    <cellStyle name="Normal 3 3 6 6 3" xfId="32771"/>
    <cellStyle name="Normal 3 3 6 6 3 2" xfId="32772"/>
    <cellStyle name="Normal 3 3 6 6 3 3" xfId="32773"/>
    <cellStyle name="Normal 3 3 6 6 3 4" xfId="32774"/>
    <cellStyle name="Normal 3 3 6 6 4" xfId="32775"/>
    <cellStyle name="Normal 3 3 6 6 4 2" xfId="32776"/>
    <cellStyle name="Normal 3 3 6 6 4 3" xfId="32777"/>
    <cellStyle name="Normal 3 3 6 6 4 4" xfId="32778"/>
    <cellStyle name="Normal 3 3 6 6 5" xfId="32779"/>
    <cellStyle name="Normal 3 3 6 6 6" xfId="32780"/>
    <cellStyle name="Normal 3 3 6 6 7" xfId="32781"/>
    <cellStyle name="Normal 3 3 6 7" xfId="1381"/>
    <cellStyle name="Normal 3 3 6 7 2" xfId="32782"/>
    <cellStyle name="Normal 3 3 6 7 2 2" xfId="32783"/>
    <cellStyle name="Normal 3 3 6 7 2 2 2" xfId="32784"/>
    <cellStyle name="Normal 3 3 6 7 2 2 3" xfId="32785"/>
    <cellStyle name="Normal 3 3 6 7 2 2 4" xfId="32786"/>
    <cellStyle name="Normal 3 3 6 7 2 3" xfId="32787"/>
    <cellStyle name="Normal 3 3 6 7 2 4" xfId="32788"/>
    <cellStyle name="Normal 3 3 6 7 2 5" xfId="32789"/>
    <cellStyle name="Normal 3 3 6 7 3" xfId="32790"/>
    <cellStyle name="Normal 3 3 6 7 3 2" xfId="32791"/>
    <cellStyle name="Normal 3 3 6 7 3 3" xfId="32792"/>
    <cellStyle name="Normal 3 3 6 7 3 4" xfId="32793"/>
    <cellStyle name="Normal 3 3 6 7 4" xfId="32794"/>
    <cellStyle name="Normal 3 3 6 7 4 2" xfId="32795"/>
    <cellStyle name="Normal 3 3 6 7 4 3" xfId="32796"/>
    <cellStyle name="Normal 3 3 6 7 4 4" xfId="32797"/>
    <cellStyle name="Normal 3 3 6 7 5" xfId="32798"/>
    <cellStyle name="Normal 3 3 6 7 6" xfId="32799"/>
    <cellStyle name="Normal 3 3 6 7 7" xfId="32800"/>
    <cellStyle name="Normal 3 3 6 8" xfId="1751"/>
    <cellStyle name="Normal 3 3 6 8 2" xfId="32801"/>
    <cellStyle name="Normal 3 3 6 8 2 2" xfId="32802"/>
    <cellStyle name="Normal 3 3 6 8 2 2 2" xfId="32803"/>
    <cellStyle name="Normal 3 3 6 8 2 2 3" xfId="32804"/>
    <cellStyle name="Normal 3 3 6 8 2 2 4" xfId="32805"/>
    <cellStyle name="Normal 3 3 6 8 2 3" xfId="32806"/>
    <cellStyle name="Normal 3 3 6 8 2 4" xfId="32807"/>
    <cellStyle name="Normal 3 3 6 8 2 5" xfId="32808"/>
    <cellStyle name="Normal 3 3 6 8 3" xfId="32809"/>
    <cellStyle name="Normal 3 3 6 8 3 2" xfId="32810"/>
    <cellStyle name="Normal 3 3 6 8 3 3" xfId="32811"/>
    <cellStyle name="Normal 3 3 6 8 3 4" xfId="32812"/>
    <cellStyle name="Normal 3 3 6 8 4" xfId="32813"/>
    <cellStyle name="Normal 3 3 6 8 4 2" xfId="32814"/>
    <cellStyle name="Normal 3 3 6 8 4 3" xfId="32815"/>
    <cellStyle name="Normal 3 3 6 8 4 4" xfId="32816"/>
    <cellStyle name="Normal 3 3 6 8 5" xfId="32817"/>
    <cellStyle name="Normal 3 3 6 8 6" xfId="32818"/>
    <cellStyle name="Normal 3 3 6 8 7" xfId="32819"/>
    <cellStyle name="Normal 3 3 6 9" xfId="283"/>
    <cellStyle name="Normal 3 3 6 9 2" xfId="32820"/>
    <cellStyle name="Normal 3 3 6 9 2 2" xfId="32821"/>
    <cellStyle name="Normal 3 3 6 9 2 3" xfId="32822"/>
    <cellStyle name="Normal 3 3 6 9 2 4" xfId="32823"/>
    <cellStyle name="Normal 3 3 6 9 3" xfId="32824"/>
    <cellStyle name="Normal 3 3 6 9 3 2" xfId="32825"/>
    <cellStyle name="Normal 3 3 6 9 3 3" xfId="32826"/>
    <cellStyle name="Normal 3 3 6 9 3 4" xfId="32827"/>
    <cellStyle name="Normal 3 3 6 9 4" xfId="32828"/>
    <cellStyle name="Normal 3 3 6 9 5" xfId="32829"/>
    <cellStyle name="Normal 3 3 6 9 6" xfId="32830"/>
    <cellStyle name="Normal 3 3 7" xfId="138"/>
    <cellStyle name="Normal 3 3 7 10" xfId="32831"/>
    <cellStyle name="Normal 3 3 7 10 2" xfId="32832"/>
    <cellStyle name="Normal 3 3 7 10 3" xfId="32833"/>
    <cellStyle name="Normal 3 3 7 10 4" xfId="32834"/>
    <cellStyle name="Normal 3 3 7 11" xfId="32835"/>
    <cellStyle name="Normal 3 3 7 12" xfId="32836"/>
    <cellStyle name="Normal 3 3 7 13" xfId="32837"/>
    <cellStyle name="Normal 3 3 7 2" xfId="696"/>
    <cellStyle name="Normal 3 3 7 2 2" xfId="32838"/>
    <cellStyle name="Normal 3 3 7 2 2 2" xfId="32839"/>
    <cellStyle name="Normal 3 3 7 2 2 2 2" xfId="32840"/>
    <cellStyle name="Normal 3 3 7 2 2 2 3" xfId="32841"/>
    <cellStyle name="Normal 3 3 7 2 2 2 4" xfId="32842"/>
    <cellStyle name="Normal 3 3 7 2 2 3" xfId="32843"/>
    <cellStyle name="Normal 3 3 7 2 2 4" xfId="32844"/>
    <cellStyle name="Normal 3 3 7 2 2 5" xfId="32845"/>
    <cellStyle name="Normal 3 3 7 2 3" xfId="32846"/>
    <cellStyle name="Normal 3 3 7 2 3 2" xfId="32847"/>
    <cellStyle name="Normal 3 3 7 2 3 3" xfId="32848"/>
    <cellStyle name="Normal 3 3 7 2 3 4" xfId="32849"/>
    <cellStyle name="Normal 3 3 7 2 4" xfId="32850"/>
    <cellStyle name="Normal 3 3 7 2 4 2" xfId="32851"/>
    <cellStyle name="Normal 3 3 7 2 4 3" xfId="32852"/>
    <cellStyle name="Normal 3 3 7 2 4 4" xfId="32853"/>
    <cellStyle name="Normal 3 3 7 2 5" xfId="32854"/>
    <cellStyle name="Normal 3 3 7 2 6" xfId="32855"/>
    <cellStyle name="Normal 3 3 7 2 7" xfId="32856"/>
    <cellStyle name="Normal 3 3 7 3" xfId="918"/>
    <cellStyle name="Normal 3 3 7 3 2" xfId="32857"/>
    <cellStyle name="Normal 3 3 7 3 2 2" xfId="32858"/>
    <cellStyle name="Normal 3 3 7 3 2 2 2" xfId="32859"/>
    <cellStyle name="Normal 3 3 7 3 2 2 3" xfId="32860"/>
    <cellStyle name="Normal 3 3 7 3 2 2 4" xfId="32861"/>
    <cellStyle name="Normal 3 3 7 3 2 3" xfId="32862"/>
    <cellStyle name="Normal 3 3 7 3 2 4" xfId="32863"/>
    <cellStyle name="Normal 3 3 7 3 2 5" xfId="32864"/>
    <cellStyle name="Normal 3 3 7 3 3" xfId="32865"/>
    <cellStyle name="Normal 3 3 7 3 3 2" xfId="32866"/>
    <cellStyle name="Normal 3 3 7 3 3 3" xfId="32867"/>
    <cellStyle name="Normal 3 3 7 3 3 4" xfId="32868"/>
    <cellStyle name="Normal 3 3 7 3 4" xfId="32869"/>
    <cellStyle name="Normal 3 3 7 3 4 2" xfId="32870"/>
    <cellStyle name="Normal 3 3 7 3 4 3" xfId="32871"/>
    <cellStyle name="Normal 3 3 7 3 4 4" xfId="32872"/>
    <cellStyle name="Normal 3 3 7 3 5" xfId="32873"/>
    <cellStyle name="Normal 3 3 7 3 6" xfId="32874"/>
    <cellStyle name="Normal 3 3 7 3 7" xfId="32875"/>
    <cellStyle name="Normal 3 3 7 4" xfId="1245"/>
    <cellStyle name="Normal 3 3 7 4 2" xfId="32876"/>
    <cellStyle name="Normal 3 3 7 4 2 2" xfId="32877"/>
    <cellStyle name="Normal 3 3 7 4 2 2 2" xfId="32878"/>
    <cellStyle name="Normal 3 3 7 4 2 2 3" xfId="32879"/>
    <cellStyle name="Normal 3 3 7 4 2 2 4" xfId="32880"/>
    <cellStyle name="Normal 3 3 7 4 2 3" xfId="32881"/>
    <cellStyle name="Normal 3 3 7 4 2 4" xfId="32882"/>
    <cellStyle name="Normal 3 3 7 4 2 5" xfId="32883"/>
    <cellStyle name="Normal 3 3 7 4 3" xfId="32884"/>
    <cellStyle name="Normal 3 3 7 4 3 2" xfId="32885"/>
    <cellStyle name="Normal 3 3 7 4 3 3" xfId="32886"/>
    <cellStyle name="Normal 3 3 7 4 3 4" xfId="32887"/>
    <cellStyle name="Normal 3 3 7 4 4" xfId="32888"/>
    <cellStyle name="Normal 3 3 7 4 4 2" xfId="32889"/>
    <cellStyle name="Normal 3 3 7 4 4 3" xfId="32890"/>
    <cellStyle name="Normal 3 3 7 4 4 4" xfId="32891"/>
    <cellStyle name="Normal 3 3 7 4 5" xfId="32892"/>
    <cellStyle name="Normal 3 3 7 4 6" xfId="32893"/>
    <cellStyle name="Normal 3 3 7 4 7" xfId="32894"/>
    <cellStyle name="Normal 3 3 7 5" xfId="1572"/>
    <cellStyle name="Normal 3 3 7 5 2" xfId="32895"/>
    <cellStyle name="Normal 3 3 7 5 2 2" xfId="32896"/>
    <cellStyle name="Normal 3 3 7 5 2 2 2" xfId="32897"/>
    <cellStyle name="Normal 3 3 7 5 2 2 3" xfId="32898"/>
    <cellStyle name="Normal 3 3 7 5 2 2 4" xfId="32899"/>
    <cellStyle name="Normal 3 3 7 5 2 3" xfId="32900"/>
    <cellStyle name="Normal 3 3 7 5 2 4" xfId="32901"/>
    <cellStyle name="Normal 3 3 7 5 2 5" xfId="32902"/>
    <cellStyle name="Normal 3 3 7 5 3" xfId="32903"/>
    <cellStyle name="Normal 3 3 7 5 3 2" xfId="32904"/>
    <cellStyle name="Normal 3 3 7 5 3 3" xfId="32905"/>
    <cellStyle name="Normal 3 3 7 5 3 4" xfId="32906"/>
    <cellStyle name="Normal 3 3 7 5 4" xfId="32907"/>
    <cellStyle name="Normal 3 3 7 5 4 2" xfId="32908"/>
    <cellStyle name="Normal 3 3 7 5 4 3" xfId="32909"/>
    <cellStyle name="Normal 3 3 7 5 4 4" xfId="32910"/>
    <cellStyle name="Normal 3 3 7 5 5" xfId="32911"/>
    <cellStyle name="Normal 3 3 7 5 6" xfId="32912"/>
    <cellStyle name="Normal 3 3 7 5 7" xfId="32913"/>
    <cellStyle name="Normal 3 3 7 6" xfId="1794"/>
    <cellStyle name="Normal 3 3 7 6 2" xfId="32914"/>
    <cellStyle name="Normal 3 3 7 6 2 2" xfId="32915"/>
    <cellStyle name="Normal 3 3 7 6 2 2 2" xfId="32916"/>
    <cellStyle name="Normal 3 3 7 6 2 2 3" xfId="32917"/>
    <cellStyle name="Normal 3 3 7 6 2 2 4" xfId="32918"/>
    <cellStyle name="Normal 3 3 7 6 2 3" xfId="32919"/>
    <cellStyle name="Normal 3 3 7 6 2 4" xfId="32920"/>
    <cellStyle name="Normal 3 3 7 6 2 5" xfId="32921"/>
    <cellStyle name="Normal 3 3 7 6 3" xfId="32922"/>
    <cellStyle name="Normal 3 3 7 6 3 2" xfId="32923"/>
    <cellStyle name="Normal 3 3 7 6 3 3" xfId="32924"/>
    <cellStyle name="Normal 3 3 7 6 3 4" xfId="32925"/>
    <cellStyle name="Normal 3 3 7 6 4" xfId="32926"/>
    <cellStyle name="Normal 3 3 7 6 4 2" xfId="32927"/>
    <cellStyle name="Normal 3 3 7 6 4 3" xfId="32928"/>
    <cellStyle name="Normal 3 3 7 6 4 4" xfId="32929"/>
    <cellStyle name="Normal 3 3 7 6 5" xfId="32930"/>
    <cellStyle name="Normal 3 3 7 6 6" xfId="32931"/>
    <cellStyle name="Normal 3 3 7 6 7" xfId="32932"/>
    <cellStyle name="Normal 3 3 7 7" xfId="474"/>
    <cellStyle name="Normal 3 3 7 7 2" xfId="32933"/>
    <cellStyle name="Normal 3 3 7 7 2 2" xfId="32934"/>
    <cellStyle name="Normal 3 3 7 7 2 3" xfId="32935"/>
    <cellStyle name="Normal 3 3 7 7 2 4" xfId="32936"/>
    <cellStyle name="Normal 3 3 7 7 3" xfId="32937"/>
    <cellStyle name="Normal 3 3 7 7 3 2" xfId="32938"/>
    <cellStyle name="Normal 3 3 7 7 3 3" xfId="32939"/>
    <cellStyle name="Normal 3 3 7 7 3 4" xfId="32940"/>
    <cellStyle name="Normal 3 3 7 7 4" xfId="32941"/>
    <cellStyle name="Normal 3 3 7 7 5" xfId="32942"/>
    <cellStyle name="Normal 3 3 7 7 6" xfId="32943"/>
    <cellStyle name="Normal 3 3 7 8" xfId="32944"/>
    <cellStyle name="Normal 3 3 7 8 2" xfId="32945"/>
    <cellStyle name="Normal 3 3 7 8 2 2" xfId="32946"/>
    <cellStyle name="Normal 3 3 7 8 2 3" xfId="32947"/>
    <cellStyle name="Normal 3 3 7 8 2 4" xfId="32948"/>
    <cellStyle name="Normal 3 3 7 8 3" xfId="32949"/>
    <cellStyle name="Normal 3 3 7 8 4" xfId="32950"/>
    <cellStyle name="Normal 3 3 7 8 5" xfId="32951"/>
    <cellStyle name="Normal 3 3 7 9" xfId="32952"/>
    <cellStyle name="Normal 3 3 7 9 2" xfId="32953"/>
    <cellStyle name="Normal 3 3 7 9 3" xfId="32954"/>
    <cellStyle name="Normal 3 3 7 9 4" xfId="32955"/>
    <cellStyle name="Normal 3 3 8" xfId="357"/>
    <cellStyle name="Normal 3 3 8 2" xfId="1128"/>
    <cellStyle name="Normal 3 3 8 2 2" xfId="32956"/>
    <cellStyle name="Normal 3 3 8 2 2 2" xfId="32957"/>
    <cellStyle name="Normal 3 3 8 2 2 2 2" xfId="32958"/>
    <cellStyle name="Normal 3 3 8 2 2 2 3" xfId="32959"/>
    <cellStyle name="Normal 3 3 8 2 2 2 4" xfId="32960"/>
    <cellStyle name="Normal 3 3 8 2 2 3" xfId="32961"/>
    <cellStyle name="Normal 3 3 8 2 2 4" xfId="32962"/>
    <cellStyle name="Normal 3 3 8 2 2 5" xfId="32963"/>
    <cellStyle name="Normal 3 3 8 2 3" xfId="32964"/>
    <cellStyle name="Normal 3 3 8 2 3 2" xfId="32965"/>
    <cellStyle name="Normal 3 3 8 2 3 3" xfId="32966"/>
    <cellStyle name="Normal 3 3 8 2 3 4" xfId="32967"/>
    <cellStyle name="Normal 3 3 8 2 4" xfId="32968"/>
    <cellStyle name="Normal 3 3 8 2 4 2" xfId="32969"/>
    <cellStyle name="Normal 3 3 8 2 4 3" xfId="32970"/>
    <cellStyle name="Normal 3 3 8 2 4 4" xfId="32971"/>
    <cellStyle name="Normal 3 3 8 2 5" xfId="32972"/>
    <cellStyle name="Normal 3 3 8 2 6" xfId="32973"/>
    <cellStyle name="Normal 3 3 8 2 7" xfId="32974"/>
    <cellStyle name="Normal 3 3 8 3" xfId="1455"/>
    <cellStyle name="Normal 3 3 8 3 2" xfId="32975"/>
    <cellStyle name="Normal 3 3 8 3 2 2" xfId="32976"/>
    <cellStyle name="Normal 3 3 8 3 2 2 2" xfId="32977"/>
    <cellStyle name="Normal 3 3 8 3 2 2 3" xfId="32978"/>
    <cellStyle name="Normal 3 3 8 3 2 2 4" xfId="32979"/>
    <cellStyle name="Normal 3 3 8 3 2 3" xfId="32980"/>
    <cellStyle name="Normal 3 3 8 3 2 4" xfId="32981"/>
    <cellStyle name="Normal 3 3 8 3 2 5" xfId="32982"/>
    <cellStyle name="Normal 3 3 8 3 3" xfId="32983"/>
    <cellStyle name="Normal 3 3 8 3 3 2" xfId="32984"/>
    <cellStyle name="Normal 3 3 8 3 3 3" xfId="32985"/>
    <cellStyle name="Normal 3 3 8 3 3 4" xfId="32986"/>
    <cellStyle name="Normal 3 3 8 3 4" xfId="32987"/>
    <cellStyle name="Normal 3 3 8 3 4 2" xfId="32988"/>
    <cellStyle name="Normal 3 3 8 3 4 3" xfId="32989"/>
    <cellStyle name="Normal 3 3 8 3 4 4" xfId="32990"/>
    <cellStyle name="Normal 3 3 8 3 5" xfId="32991"/>
    <cellStyle name="Normal 3 3 8 3 6" xfId="32992"/>
    <cellStyle name="Normal 3 3 8 3 7" xfId="32993"/>
    <cellStyle name="Normal 3 3 8 4" xfId="32994"/>
    <cellStyle name="Normal 3 3 8 4 2" xfId="32995"/>
    <cellStyle name="Normal 3 3 8 4 2 2" xfId="32996"/>
    <cellStyle name="Normal 3 3 8 4 2 3" xfId="32997"/>
    <cellStyle name="Normal 3 3 8 4 2 4" xfId="32998"/>
    <cellStyle name="Normal 3 3 8 4 3" xfId="32999"/>
    <cellStyle name="Normal 3 3 8 4 3 2" xfId="33000"/>
    <cellStyle name="Normal 3 3 8 4 3 3" xfId="33001"/>
    <cellStyle name="Normal 3 3 8 4 3 4" xfId="33002"/>
    <cellStyle name="Normal 3 3 8 4 4" xfId="33003"/>
    <cellStyle name="Normal 3 3 8 4 5" xfId="33004"/>
    <cellStyle name="Normal 3 3 8 4 6" xfId="33005"/>
    <cellStyle name="Normal 3 3 8 5" xfId="33006"/>
    <cellStyle name="Normal 3 3 8 5 2" xfId="33007"/>
    <cellStyle name="Normal 3 3 8 5 3" xfId="33008"/>
    <cellStyle name="Normal 3 3 8 5 4" xfId="33009"/>
    <cellStyle name="Normal 3 3 8 6" xfId="33010"/>
    <cellStyle name="Normal 3 3 8 6 2" xfId="33011"/>
    <cellStyle name="Normal 3 3 8 6 3" xfId="33012"/>
    <cellStyle name="Normal 3 3 8 6 4" xfId="33013"/>
    <cellStyle name="Normal 3 3 8 7" xfId="33014"/>
    <cellStyle name="Normal 3 3 8 8" xfId="33015"/>
    <cellStyle name="Normal 3 3 8 9" xfId="33016"/>
    <cellStyle name="Normal 3 3 9" xfId="579"/>
    <cellStyle name="Normal 3 3 9 2" xfId="33017"/>
    <cellStyle name="Normal 3 3 9 2 2" xfId="33018"/>
    <cellStyle name="Normal 3 3 9 2 2 2" xfId="33019"/>
    <cellStyle name="Normal 3 3 9 2 2 3" xfId="33020"/>
    <cellStyle name="Normal 3 3 9 2 2 4" xfId="33021"/>
    <cellStyle name="Normal 3 3 9 2 3" xfId="33022"/>
    <cellStyle name="Normal 3 3 9 2 4" xfId="33023"/>
    <cellStyle name="Normal 3 3 9 2 5" xfId="33024"/>
    <cellStyle name="Normal 3 3 9 3" xfId="33025"/>
    <cellStyle name="Normal 3 3 9 3 2" xfId="33026"/>
    <cellStyle name="Normal 3 3 9 3 3" xfId="33027"/>
    <cellStyle name="Normal 3 3 9 3 4" xfId="33028"/>
    <cellStyle name="Normal 3 3 9 4" xfId="33029"/>
    <cellStyle name="Normal 3 3 9 4 2" xfId="33030"/>
    <cellStyle name="Normal 3 3 9 4 3" xfId="33031"/>
    <cellStyle name="Normal 3 3 9 4 4" xfId="33032"/>
    <cellStyle name="Normal 3 3 9 5" xfId="33033"/>
    <cellStyle name="Normal 3 3 9 6" xfId="33034"/>
    <cellStyle name="Normal 3 3 9 7" xfId="33035"/>
    <cellStyle name="Normal 3 4" xfId="22"/>
    <cellStyle name="Normal 3 4 10" xfId="1365"/>
    <cellStyle name="Normal 3 4 10 2" xfId="33036"/>
    <cellStyle name="Normal 3 4 10 2 2" xfId="33037"/>
    <cellStyle name="Normal 3 4 10 2 2 2" xfId="33038"/>
    <cellStyle name="Normal 3 4 10 2 2 3" xfId="33039"/>
    <cellStyle name="Normal 3 4 10 2 2 4" xfId="33040"/>
    <cellStyle name="Normal 3 4 10 2 3" xfId="33041"/>
    <cellStyle name="Normal 3 4 10 2 4" xfId="33042"/>
    <cellStyle name="Normal 3 4 10 2 5" xfId="33043"/>
    <cellStyle name="Normal 3 4 10 3" xfId="33044"/>
    <cellStyle name="Normal 3 4 10 3 2" xfId="33045"/>
    <cellStyle name="Normal 3 4 10 3 3" xfId="33046"/>
    <cellStyle name="Normal 3 4 10 3 4" xfId="33047"/>
    <cellStyle name="Normal 3 4 10 4" xfId="33048"/>
    <cellStyle name="Normal 3 4 10 4 2" xfId="33049"/>
    <cellStyle name="Normal 3 4 10 4 3" xfId="33050"/>
    <cellStyle name="Normal 3 4 10 4 4" xfId="33051"/>
    <cellStyle name="Normal 3 4 10 5" xfId="33052"/>
    <cellStyle name="Normal 3 4 10 6" xfId="33053"/>
    <cellStyle name="Normal 3 4 10 7" xfId="33054"/>
    <cellStyle name="Normal 3 4 11" xfId="1680"/>
    <cellStyle name="Normal 3 4 11 2" xfId="33055"/>
    <cellStyle name="Normal 3 4 11 2 2" xfId="33056"/>
    <cellStyle name="Normal 3 4 11 2 2 2" xfId="33057"/>
    <cellStyle name="Normal 3 4 11 2 2 3" xfId="33058"/>
    <cellStyle name="Normal 3 4 11 2 2 4" xfId="33059"/>
    <cellStyle name="Normal 3 4 11 2 3" xfId="33060"/>
    <cellStyle name="Normal 3 4 11 2 4" xfId="33061"/>
    <cellStyle name="Normal 3 4 11 2 5" xfId="33062"/>
    <cellStyle name="Normal 3 4 11 3" xfId="33063"/>
    <cellStyle name="Normal 3 4 11 3 2" xfId="33064"/>
    <cellStyle name="Normal 3 4 11 3 3" xfId="33065"/>
    <cellStyle name="Normal 3 4 11 3 4" xfId="33066"/>
    <cellStyle name="Normal 3 4 11 4" xfId="33067"/>
    <cellStyle name="Normal 3 4 11 4 2" xfId="33068"/>
    <cellStyle name="Normal 3 4 11 4 3" xfId="33069"/>
    <cellStyle name="Normal 3 4 11 4 4" xfId="33070"/>
    <cellStyle name="Normal 3 4 11 5" xfId="33071"/>
    <cellStyle name="Normal 3 4 11 6" xfId="33072"/>
    <cellStyle name="Normal 3 4 11 7" xfId="33073"/>
    <cellStyle name="Normal 3 4 12" xfId="266"/>
    <cellStyle name="Normal 3 4 12 2" xfId="33074"/>
    <cellStyle name="Normal 3 4 12 2 2" xfId="33075"/>
    <cellStyle name="Normal 3 4 12 2 3" xfId="33076"/>
    <cellStyle name="Normal 3 4 12 2 4" xfId="33077"/>
    <cellStyle name="Normal 3 4 12 3" xfId="33078"/>
    <cellStyle name="Normal 3 4 12 3 2" xfId="33079"/>
    <cellStyle name="Normal 3 4 12 3 3" xfId="33080"/>
    <cellStyle name="Normal 3 4 12 3 4" xfId="33081"/>
    <cellStyle name="Normal 3 4 12 4" xfId="33082"/>
    <cellStyle name="Normal 3 4 12 5" xfId="33083"/>
    <cellStyle name="Normal 3 4 12 6" xfId="33084"/>
    <cellStyle name="Normal 3 4 13" xfId="33085"/>
    <cellStyle name="Normal 3 4 13 2" xfId="33086"/>
    <cellStyle name="Normal 3 4 13 2 2" xfId="33087"/>
    <cellStyle name="Normal 3 4 13 2 3" xfId="33088"/>
    <cellStyle name="Normal 3 4 13 2 4" xfId="33089"/>
    <cellStyle name="Normal 3 4 13 3" xfId="33090"/>
    <cellStyle name="Normal 3 4 13 4" xfId="33091"/>
    <cellStyle name="Normal 3 4 13 5" xfId="33092"/>
    <cellStyle name="Normal 3 4 14" xfId="33093"/>
    <cellStyle name="Normal 3 4 14 2" xfId="33094"/>
    <cellStyle name="Normal 3 4 14 3" xfId="33095"/>
    <cellStyle name="Normal 3 4 14 4" xfId="33096"/>
    <cellStyle name="Normal 3 4 15" xfId="33097"/>
    <cellStyle name="Normal 3 4 15 2" xfId="33098"/>
    <cellStyle name="Normal 3 4 15 3" xfId="33099"/>
    <cellStyle name="Normal 3 4 15 4" xfId="33100"/>
    <cellStyle name="Normal 3 4 16" xfId="33101"/>
    <cellStyle name="Normal 3 4 17" xfId="33102"/>
    <cellStyle name="Normal 3 4 18" xfId="33103"/>
    <cellStyle name="Normal 3 4 2" xfId="47"/>
    <cellStyle name="Normal 3 4 2 10" xfId="310"/>
    <cellStyle name="Normal 3 4 2 10 2" xfId="33104"/>
    <cellStyle name="Normal 3 4 2 10 2 2" xfId="33105"/>
    <cellStyle name="Normal 3 4 2 10 2 3" xfId="33106"/>
    <cellStyle name="Normal 3 4 2 10 2 4" xfId="33107"/>
    <cellStyle name="Normal 3 4 2 10 3" xfId="33108"/>
    <cellStyle name="Normal 3 4 2 10 3 2" xfId="33109"/>
    <cellStyle name="Normal 3 4 2 10 3 3" xfId="33110"/>
    <cellStyle name="Normal 3 4 2 10 3 4" xfId="33111"/>
    <cellStyle name="Normal 3 4 2 10 4" xfId="33112"/>
    <cellStyle name="Normal 3 4 2 10 5" xfId="33113"/>
    <cellStyle name="Normal 3 4 2 10 6" xfId="33114"/>
    <cellStyle name="Normal 3 4 2 11" xfId="33115"/>
    <cellStyle name="Normal 3 4 2 11 2" xfId="33116"/>
    <cellStyle name="Normal 3 4 2 11 2 2" xfId="33117"/>
    <cellStyle name="Normal 3 4 2 11 2 3" xfId="33118"/>
    <cellStyle name="Normal 3 4 2 11 2 4" xfId="33119"/>
    <cellStyle name="Normal 3 4 2 11 3" xfId="33120"/>
    <cellStyle name="Normal 3 4 2 11 4" xfId="33121"/>
    <cellStyle name="Normal 3 4 2 11 5" xfId="33122"/>
    <cellStyle name="Normal 3 4 2 12" xfId="33123"/>
    <cellStyle name="Normal 3 4 2 12 2" xfId="33124"/>
    <cellStyle name="Normal 3 4 2 12 3" xfId="33125"/>
    <cellStyle name="Normal 3 4 2 12 4" xfId="33126"/>
    <cellStyle name="Normal 3 4 2 13" xfId="33127"/>
    <cellStyle name="Normal 3 4 2 13 2" xfId="33128"/>
    <cellStyle name="Normal 3 4 2 13 3" xfId="33129"/>
    <cellStyle name="Normal 3 4 2 13 4" xfId="33130"/>
    <cellStyle name="Normal 3 4 2 14" xfId="33131"/>
    <cellStyle name="Normal 3 4 2 15" xfId="33132"/>
    <cellStyle name="Normal 3 4 2 16" xfId="33133"/>
    <cellStyle name="Normal 3 4 2 2" xfId="122"/>
    <cellStyle name="Normal 3 4 2 2 10" xfId="33134"/>
    <cellStyle name="Normal 3 4 2 2 10 2" xfId="33135"/>
    <cellStyle name="Normal 3 4 2 2 10 3" xfId="33136"/>
    <cellStyle name="Normal 3 4 2 2 10 4" xfId="33137"/>
    <cellStyle name="Normal 3 4 2 2 11" xfId="33138"/>
    <cellStyle name="Normal 3 4 2 2 12" xfId="33139"/>
    <cellStyle name="Normal 3 4 2 2 13" xfId="33140"/>
    <cellStyle name="Normal 3 4 2 2 2" xfId="680"/>
    <cellStyle name="Normal 3 4 2 2 2 2" xfId="33141"/>
    <cellStyle name="Normal 3 4 2 2 2 2 2" xfId="33142"/>
    <cellStyle name="Normal 3 4 2 2 2 2 2 2" xfId="33143"/>
    <cellStyle name="Normal 3 4 2 2 2 2 2 3" xfId="33144"/>
    <cellStyle name="Normal 3 4 2 2 2 2 2 4" xfId="33145"/>
    <cellStyle name="Normal 3 4 2 2 2 2 3" xfId="33146"/>
    <cellStyle name="Normal 3 4 2 2 2 2 4" xfId="33147"/>
    <cellStyle name="Normal 3 4 2 2 2 2 5" xfId="33148"/>
    <cellStyle name="Normal 3 4 2 2 2 3" xfId="33149"/>
    <cellStyle name="Normal 3 4 2 2 2 3 2" xfId="33150"/>
    <cellStyle name="Normal 3 4 2 2 2 3 3" xfId="33151"/>
    <cellStyle name="Normal 3 4 2 2 2 3 4" xfId="33152"/>
    <cellStyle name="Normal 3 4 2 2 2 4" xfId="33153"/>
    <cellStyle name="Normal 3 4 2 2 2 4 2" xfId="33154"/>
    <cellStyle name="Normal 3 4 2 2 2 4 3" xfId="33155"/>
    <cellStyle name="Normal 3 4 2 2 2 4 4" xfId="33156"/>
    <cellStyle name="Normal 3 4 2 2 2 5" xfId="33157"/>
    <cellStyle name="Normal 3 4 2 2 2 6" xfId="33158"/>
    <cellStyle name="Normal 3 4 2 2 2 7" xfId="33159"/>
    <cellStyle name="Normal 3 4 2 2 3" xfId="902"/>
    <cellStyle name="Normal 3 4 2 2 3 2" xfId="33160"/>
    <cellStyle name="Normal 3 4 2 2 3 2 2" xfId="33161"/>
    <cellStyle name="Normal 3 4 2 2 3 2 2 2" xfId="33162"/>
    <cellStyle name="Normal 3 4 2 2 3 2 2 3" xfId="33163"/>
    <cellStyle name="Normal 3 4 2 2 3 2 2 4" xfId="33164"/>
    <cellStyle name="Normal 3 4 2 2 3 2 3" xfId="33165"/>
    <cellStyle name="Normal 3 4 2 2 3 2 4" xfId="33166"/>
    <cellStyle name="Normal 3 4 2 2 3 2 5" xfId="33167"/>
    <cellStyle name="Normal 3 4 2 2 3 3" xfId="33168"/>
    <cellStyle name="Normal 3 4 2 2 3 3 2" xfId="33169"/>
    <cellStyle name="Normal 3 4 2 2 3 3 3" xfId="33170"/>
    <cellStyle name="Normal 3 4 2 2 3 3 4" xfId="33171"/>
    <cellStyle name="Normal 3 4 2 2 3 4" xfId="33172"/>
    <cellStyle name="Normal 3 4 2 2 3 4 2" xfId="33173"/>
    <cellStyle name="Normal 3 4 2 2 3 4 3" xfId="33174"/>
    <cellStyle name="Normal 3 4 2 2 3 4 4" xfId="33175"/>
    <cellStyle name="Normal 3 4 2 2 3 5" xfId="33176"/>
    <cellStyle name="Normal 3 4 2 2 3 6" xfId="33177"/>
    <cellStyle name="Normal 3 4 2 2 3 7" xfId="33178"/>
    <cellStyle name="Normal 3 4 2 2 4" xfId="1229"/>
    <cellStyle name="Normal 3 4 2 2 4 2" xfId="33179"/>
    <cellStyle name="Normal 3 4 2 2 4 2 2" xfId="33180"/>
    <cellStyle name="Normal 3 4 2 2 4 2 2 2" xfId="33181"/>
    <cellStyle name="Normal 3 4 2 2 4 2 2 3" xfId="33182"/>
    <cellStyle name="Normal 3 4 2 2 4 2 2 4" xfId="33183"/>
    <cellStyle name="Normal 3 4 2 2 4 2 3" xfId="33184"/>
    <cellStyle name="Normal 3 4 2 2 4 2 4" xfId="33185"/>
    <cellStyle name="Normal 3 4 2 2 4 2 5" xfId="33186"/>
    <cellStyle name="Normal 3 4 2 2 4 3" xfId="33187"/>
    <cellStyle name="Normal 3 4 2 2 4 3 2" xfId="33188"/>
    <cellStyle name="Normal 3 4 2 2 4 3 3" xfId="33189"/>
    <cellStyle name="Normal 3 4 2 2 4 3 4" xfId="33190"/>
    <cellStyle name="Normal 3 4 2 2 4 4" xfId="33191"/>
    <cellStyle name="Normal 3 4 2 2 4 4 2" xfId="33192"/>
    <cellStyle name="Normal 3 4 2 2 4 4 3" xfId="33193"/>
    <cellStyle name="Normal 3 4 2 2 4 4 4" xfId="33194"/>
    <cellStyle name="Normal 3 4 2 2 4 5" xfId="33195"/>
    <cellStyle name="Normal 3 4 2 2 4 6" xfId="33196"/>
    <cellStyle name="Normal 3 4 2 2 4 7" xfId="33197"/>
    <cellStyle name="Normal 3 4 2 2 5" xfId="1556"/>
    <cellStyle name="Normal 3 4 2 2 5 2" xfId="33198"/>
    <cellStyle name="Normal 3 4 2 2 5 2 2" xfId="33199"/>
    <cellStyle name="Normal 3 4 2 2 5 2 2 2" xfId="33200"/>
    <cellStyle name="Normal 3 4 2 2 5 2 2 3" xfId="33201"/>
    <cellStyle name="Normal 3 4 2 2 5 2 2 4" xfId="33202"/>
    <cellStyle name="Normal 3 4 2 2 5 2 3" xfId="33203"/>
    <cellStyle name="Normal 3 4 2 2 5 2 4" xfId="33204"/>
    <cellStyle name="Normal 3 4 2 2 5 2 5" xfId="33205"/>
    <cellStyle name="Normal 3 4 2 2 5 3" xfId="33206"/>
    <cellStyle name="Normal 3 4 2 2 5 3 2" xfId="33207"/>
    <cellStyle name="Normal 3 4 2 2 5 3 3" xfId="33208"/>
    <cellStyle name="Normal 3 4 2 2 5 3 4" xfId="33209"/>
    <cellStyle name="Normal 3 4 2 2 5 4" xfId="33210"/>
    <cellStyle name="Normal 3 4 2 2 5 4 2" xfId="33211"/>
    <cellStyle name="Normal 3 4 2 2 5 4 3" xfId="33212"/>
    <cellStyle name="Normal 3 4 2 2 5 4 4" xfId="33213"/>
    <cellStyle name="Normal 3 4 2 2 5 5" xfId="33214"/>
    <cellStyle name="Normal 3 4 2 2 5 6" xfId="33215"/>
    <cellStyle name="Normal 3 4 2 2 5 7" xfId="33216"/>
    <cellStyle name="Normal 3 4 2 2 6" xfId="1778"/>
    <cellStyle name="Normal 3 4 2 2 6 2" xfId="33217"/>
    <cellStyle name="Normal 3 4 2 2 6 2 2" xfId="33218"/>
    <cellStyle name="Normal 3 4 2 2 6 2 2 2" xfId="33219"/>
    <cellStyle name="Normal 3 4 2 2 6 2 2 3" xfId="33220"/>
    <cellStyle name="Normal 3 4 2 2 6 2 2 4" xfId="33221"/>
    <cellStyle name="Normal 3 4 2 2 6 2 3" xfId="33222"/>
    <cellStyle name="Normal 3 4 2 2 6 2 4" xfId="33223"/>
    <cellStyle name="Normal 3 4 2 2 6 2 5" xfId="33224"/>
    <cellStyle name="Normal 3 4 2 2 6 3" xfId="33225"/>
    <cellStyle name="Normal 3 4 2 2 6 3 2" xfId="33226"/>
    <cellStyle name="Normal 3 4 2 2 6 3 3" xfId="33227"/>
    <cellStyle name="Normal 3 4 2 2 6 3 4" xfId="33228"/>
    <cellStyle name="Normal 3 4 2 2 6 4" xfId="33229"/>
    <cellStyle name="Normal 3 4 2 2 6 4 2" xfId="33230"/>
    <cellStyle name="Normal 3 4 2 2 6 4 3" xfId="33231"/>
    <cellStyle name="Normal 3 4 2 2 6 4 4" xfId="33232"/>
    <cellStyle name="Normal 3 4 2 2 6 5" xfId="33233"/>
    <cellStyle name="Normal 3 4 2 2 6 6" xfId="33234"/>
    <cellStyle name="Normal 3 4 2 2 6 7" xfId="33235"/>
    <cellStyle name="Normal 3 4 2 2 7" xfId="458"/>
    <cellStyle name="Normal 3 4 2 2 7 2" xfId="33236"/>
    <cellStyle name="Normal 3 4 2 2 7 2 2" xfId="33237"/>
    <cellStyle name="Normal 3 4 2 2 7 2 3" xfId="33238"/>
    <cellStyle name="Normal 3 4 2 2 7 2 4" xfId="33239"/>
    <cellStyle name="Normal 3 4 2 2 7 3" xfId="33240"/>
    <cellStyle name="Normal 3 4 2 2 7 3 2" xfId="33241"/>
    <cellStyle name="Normal 3 4 2 2 7 3 3" xfId="33242"/>
    <cellStyle name="Normal 3 4 2 2 7 3 4" xfId="33243"/>
    <cellStyle name="Normal 3 4 2 2 7 4" xfId="33244"/>
    <cellStyle name="Normal 3 4 2 2 7 5" xfId="33245"/>
    <cellStyle name="Normal 3 4 2 2 7 6" xfId="33246"/>
    <cellStyle name="Normal 3 4 2 2 8" xfId="33247"/>
    <cellStyle name="Normal 3 4 2 2 8 2" xfId="33248"/>
    <cellStyle name="Normal 3 4 2 2 8 2 2" xfId="33249"/>
    <cellStyle name="Normal 3 4 2 2 8 2 3" xfId="33250"/>
    <cellStyle name="Normal 3 4 2 2 8 2 4" xfId="33251"/>
    <cellStyle name="Normal 3 4 2 2 8 3" xfId="33252"/>
    <cellStyle name="Normal 3 4 2 2 8 4" xfId="33253"/>
    <cellStyle name="Normal 3 4 2 2 8 5" xfId="33254"/>
    <cellStyle name="Normal 3 4 2 2 9" xfId="33255"/>
    <cellStyle name="Normal 3 4 2 2 9 2" xfId="33256"/>
    <cellStyle name="Normal 3 4 2 2 9 3" xfId="33257"/>
    <cellStyle name="Normal 3 4 2 2 9 4" xfId="33258"/>
    <cellStyle name="Normal 3 4 2 3" xfId="196"/>
    <cellStyle name="Normal 3 4 2 3 10" xfId="33259"/>
    <cellStyle name="Normal 3 4 2 3 10 2" xfId="33260"/>
    <cellStyle name="Normal 3 4 2 3 10 3" xfId="33261"/>
    <cellStyle name="Normal 3 4 2 3 10 4" xfId="33262"/>
    <cellStyle name="Normal 3 4 2 3 11" xfId="33263"/>
    <cellStyle name="Normal 3 4 2 3 12" xfId="33264"/>
    <cellStyle name="Normal 3 4 2 3 13" xfId="33265"/>
    <cellStyle name="Normal 3 4 2 3 2" xfId="754"/>
    <cellStyle name="Normal 3 4 2 3 2 2" xfId="33266"/>
    <cellStyle name="Normal 3 4 2 3 2 2 2" xfId="33267"/>
    <cellStyle name="Normal 3 4 2 3 2 2 2 2" xfId="33268"/>
    <cellStyle name="Normal 3 4 2 3 2 2 2 3" xfId="33269"/>
    <cellStyle name="Normal 3 4 2 3 2 2 2 4" xfId="33270"/>
    <cellStyle name="Normal 3 4 2 3 2 2 3" xfId="33271"/>
    <cellStyle name="Normal 3 4 2 3 2 2 4" xfId="33272"/>
    <cellStyle name="Normal 3 4 2 3 2 2 5" xfId="33273"/>
    <cellStyle name="Normal 3 4 2 3 2 3" xfId="33274"/>
    <cellStyle name="Normal 3 4 2 3 2 3 2" xfId="33275"/>
    <cellStyle name="Normal 3 4 2 3 2 3 3" xfId="33276"/>
    <cellStyle name="Normal 3 4 2 3 2 3 4" xfId="33277"/>
    <cellStyle name="Normal 3 4 2 3 2 4" xfId="33278"/>
    <cellStyle name="Normal 3 4 2 3 2 4 2" xfId="33279"/>
    <cellStyle name="Normal 3 4 2 3 2 4 3" xfId="33280"/>
    <cellStyle name="Normal 3 4 2 3 2 4 4" xfId="33281"/>
    <cellStyle name="Normal 3 4 2 3 2 5" xfId="33282"/>
    <cellStyle name="Normal 3 4 2 3 2 6" xfId="33283"/>
    <cellStyle name="Normal 3 4 2 3 2 7" xfId="33284"/>
    <cellStyle name="Normal 3 4 2 3 3" xfId="976"/>
    <cellStyle name="Normal 3 4 2 3 3 2" xfId="33285"/>
    <cellStyle name="Normal 3 4 2 3 3 2 2" xfId="33286"/>
    <cellStyle name="Normal 3 4 2 3 3 2 2 2" xfId="33287"/>
    <cellStyle name="Normal 3 4 2 3 3 2 2 3" xfId="33288"/>
    <cellStyle name="Normal 3 4 2 3 3 2 2 4" xfId="33289"/>
    <cellStyle name="Normal 3 4 2 3 3 2 3" xfId="33290"/>
    <cellStyle name="Normal 3 4 2 3 3 2 4" xfId="33291"/>
    <cellStyle name="Normal 3 4 2 3 3 2 5" xfId="33292"/>
    <cellStyle name="Normal 3 4 2 3 3 3" xfId="33293"/>
    <cellStyle name="Normal 3 4 2 3 3 3 2" xfId="33294"/>
    <cellStyle name="Normal 3 4 2 3 3 3 3" xfId="33295"/>
    <cellStyle name="Normal 3 4 2 3 3 3 4" xfId="33296"/>
    <cellStyle name="Normal 3 4 2 3 3 4" xfId="33297"/>
    <cellStyle name="Normal 3 4 2 3 3 4 2" xfId="33298"/>
    <cellStyle name="Normal 3 4 2 3 3 4 3" xfId="33299"/>
    <cellStyle name="Normal 3 4 2 3 3 4 4" xfId="33300"/>
    <cellStyle name="Normal 3 4 2 3 3 5" xfId="33301"/>
    <cellStyle name="Normal 3 4 2 3 3 6" xfId="33302"/>
    <cellStyle name="Normal 3 4 2 3 3 7" xfId="33303"/>
    <cellStyle name="Normal 3 4 2 3 4" xfId="1303"/>
    <cellStyle name="Normal 3 4 2 3 4 2" xfId="33304"/>
    <cellStyle name="Normal 3 4 2 3 4 2 2" xfId="33305"/>
    <cellStyle name="Normal 3 4 2 3 4 2 2 2" xfId="33306"/>
    <cellStyle name="Normal 3 4 2 3 4 2 2 3" xfId="33307"/>
    <cellStyle name="Normal 3 4 2 3 4 2 2 4" xfId="33308"/>
    <cellStyle name="Normal 3 4 2 3 4 2 3" xfId="33309"/>
    <cellStyle name="Normal 3 4 2 3 4 2 4" xfId="33310"/>
    <cellStyle name="Normal 3 4 2 3 4 2 5" xfId="33311"/>
    <cellStyle name="Normal 3 4 2 3 4 3" xfId="33312"/>
    <cellStyle name="Normal 3 4 2 3 4 3 2" xfId="33313"/>
    <cellStyle name="Normal 3 4 2 3 4 3 3" xfId="33314"/>
    <cellStyle name="Normal 3 4 2 3 4 3 4" xfId="33315"/>
    <cellStyle name="Normal 3 4 2 3 4 4" xfId="33316"/>
    <cellStyle name="Normal 3 4 2 3 4 4 2" xfId="33317"/>
    <cellStyle name="Normal 3 4 2 3 4 4 3" xfId="33318"/>
    <cellStyle name="Normal 3 4 2 3 4 4 4" xfId="33319"/>
    <cellStyle name="Normal 3 4 2 3 4 5" xfId="33320"/>
    <cellStyle name="Normal 3 4 2 3 4 6" xfId="33321"/>
    <cellStyle name="Normal 3 4 2 3 4 7" xfId="33322"/>
    <cellStyle name="Normal 3 4 2 3 5" xfId="1630"/>
    <cellStyle name="Normal 3 4 2 3 5 2" xfId="33323"/>
    <cellStyle name="Normal 3 4 2 3 5 2 2" xfId="33324"/>
    <cellStyle name="Normal 3 4 2 3 5 2 2 2" xfId="33325"/>
    <cellStyle name="Normal 3 4 2 3 5 2 2 3" xfId="33326"/>
    <cellStyle name="Normal 3 4 2 3 5 2 2 4" xfId="33327"/>
    <cellStyle name="Normal 3 4 2 3 5 2 3" xfId="33328"/>
    <cellStyle name="Normal 3 4 2 3 5 2 4" xfId="33329"/>
    <cellStyle name="Normal 3 4 2 3 5 2 5" xfId="33330"/>
    <cellStyle name="Normal 3 4 2 3 5 3" xfId="33331"/>
    <cellStyle name="Normal 3 4 2 3 5 3 2" xfId="33332"/>
    <cellStyle name="Normal 3 4 2 3 5 3 3" xfId="33333"/>
    <cellStyle name="Normal 3 4 2 3 5 3 4" xfId="33334"/>
    <cellStyle name="Normal 3 4 2 3 5 4" xfId="33335"/>
    <cellStyle name="Normal 3 4 2 3 5 4 2" xfId="33336"/>
    <cellStyle name="Normal 3 4 2 3 5 4 3" xfId="33337"/>
    <cellStyle name="Normal 3 4 2 3 5 4 4" xfId="33338"/>
    <cellStyle name="Normal 3 4 2 3 5 5" xfId="33339"/>
    <cellStyle name="Normal 3 4 2 3 5 6" xfId="33340"/>
    <cellStyle name="Normal 3 4 2 3 5 7" xfId="33341"/>
    <cellStyle name="Normal 3 4 2 3 6" xfId="1852"/>
    <cellStyle name="Normal 3 4 2 3 6 2" xfId="33342"/>
    <cellStyle name="Normal 3 4 2 3 6 2 2" xfId="33343"/>
    <cellStyle name="Normal 3 4 2 3 6 2 2 2" xfId="33344"/>
    <cellStyle name="Normal 3 4 2 3 6 2 2 3" xfId="33345"/>
    <cellStyle name="Normal 3 4 2 3 6 2 2 4" xfId="33346"/>
    <cellStyle name="Normal 3 4 2 3 6 2 3" xfId="33347"/>
    <cellStyle name="Normal 3 4 2 3 6 2 4" xfId="33348"/>
    <cellStyle name="Normal 3 4 2 3 6 2 5" xfId="33349"/>
    <cellStyle name="Normal 3 4 2 3 6 3" xfId="33350"/>
    <cellStyle name="Normal 3 4 2 3 6 3 2" xfId="33351"/>
    <cellStyle name="Normal 3 4 2 3 6 3 3" xfId="33352"/>
    <cellStyle name="Normal 3 4 2 3 6 3 4" xfId="33353"/>
    <cellStyle name="Normal 3 4 2 3 6 4" xfId="33354"/>
    <cellStyle name="Normal 3 4 2 3 6 4 2" xfId="33355"/>
    <cellStyle name="Normal 3 4 2 3 6 4 3" xfId="33356"/>
    <cellStyle name="Normal 3 4 2 3 6 4 4" xfId="33357"/>
    <cellStyle name="Normal 3 4 2 3 6 5" xfId="33358"/>
    <cellStyle name="Normal 3 4 2 3 6 6" xfId="33359"/>
    <cellStyle name="Normal 3 4 2 3 6 7" xfId="33360"/>
    <cellStyle name="Normal 3 4 2 3 7" xfId="532"/>
    <cellStyle name="Normal 3 4 2 3 7 2" xfId="33361"/>
    <cellStyle name="Normal 3 4 2 3 7 2 2" xfId="33362"/>
    <cellStyle name="Normal 3 4 2 3 7 2 3" xfId="33363"/>
    <cellStyle name="Normal 3 4 2 3 7 2 4" xfId="33364"/>
    <cellStyle name="Normal 3 4 2 3 7 3" xfId="33365"/>
    <cellStyle name="Normal 3 4 2 3 7 3 2" xfId="33366"/>
    <cellStyle name="Normal 3 4 2 3 7 3 3" xfId="33367"/>
    <cellStyle name="Normal 3 4 2 3 7 3 4" xfId="33368"/>
    <cellStyle name="Normal 3 4 2 3 7 4" xfId="33369"/>
    <cellStyle name="Normal 3 4 2 3 7 5" xfId="33370"/>
    <cellStyle name="Normal 3 4 2 3 7 6" xfId="33371"/>
    <cellStyle name="Normal 3 4 2 3 8" xfId="33372"/>
    <cellStyle name="Normal 3 4 2 3 8 2" xfId="33373"/>
    <cellStyle name="Normal 3 4 2 3 8 2 2" xfId="33374"/>
    <cellStyle name="Normal 3 4 2 3 8 2 3" xfId="33375"/>
    <cellStyle name="Normal 3 4 2 3 8 2 4" xfId="33376"/>
    <cellStyle name="Normal 3 4 2 3 8 3" xfId="33377"/>
    <cellStyle name="Normal 3 4 2 3 8 4" xfId="33378"/>
    <cellStyle name="Normal 3 4 2 3 8 5" xfId="33379"/>
    <cellStyle name="Normal 3 4 2 3 9" xfId="33380"/>
    <cellStyle name="Normal 3 4 2 3 9 2" xfId="33381"/>
    <cellStyle name="Normal 3 4 2 3 9 3" xfId="33382"/>
    <cellStyle name="Normal 3 4 2 3 9 4" xfId="33383"/>
    <cellStyle name="Normal 3 4 2 4" xfId="384"/>
    <cellStyle name="Normal 3 4 2 4 2" xfId="1155"/>
    <cellStyle name="Normal 3 4 2 4 2 2" xfId="33384"/>
    <cellStyle name="Normal 3 4 2 4 2 2 2" xfId="33385"/>
    <cellStyle name="Normal 3 4 2 4 2 2 2 2" xfId="33386"/>
    <cellStyle name="Normal 3 4 2 4 2 2 2 3" xfId="33387"/>
    <cellStyle name="Normal 3 4 2 4 2 2 2 4" xfId="33388"/>
    <cellStyle name="Normal 3 4 2 4 2 2 3" xfId="33389"/>
    <cellStyle name="Normal 3 4 2 4 2 2 4" xfId="33390"/>
    <cellStyle name="Normal 3 4 2 4 2 2 5" xfId="33391"/>
    <cellStyle name="Normal 3 4 2 4 2 3" xfId="33392"/>
    <cellStyle name="Normal 3 4 2 4 2 3 2" xfId="33393"/>
    <cellStyle name="Normal 3 4 2 4 2 3 3" xfId="33394"/>
    <cellStyle name="Normal 3 4 2 4 2 3 4" xfId="33395"/>
    <cellStyle name="Normal 3 4 2 4 2 4" xfId="33396"/>
    <cellStyle name="Normal 3 4 2 4 2 4 2" xfId="33397"/>
    <cellStyle name="Normal 3 4 2 4 2 4 3" xfId="33398"/>
    <cellStyle name="Normal 3 4 2 4 2 4 4" xfId="33399"/>
    <cellStyle name="Normal 3 4 2 4 2 5" xfId="33400"/>
    <cellStyle name="Normal 3 4 2 4 2 6" xfId="33401"/>
    <cellStyle name="Normal 3 4 2 4 2 7" xfId="33402"/>
    <cellStyle name="Normal 3 4 2 4 3" xfId="1482"/>
    <cellStyle name="Normal 3 4 2 4 3 2" xfId="33403"/>
    <cellStyle name="Normal 3 4 2 4 3 2 2" xfId="33404"/>
    <cellStyle name="Normal 3 4 2 4 3 2 2 2" xfId="33405"/>
    <cellStyle name="Normal 3 4 2 4 3 2 2 3" xfId="33406"/>
    <cellStyle name="Normal 3 4 2 4 3 2 2 4" xfId="33407"/>
    <cellStyle name="Normal 3 4 2 4 3 2 3" xfId="33408"/>
    <cellStyle name="Normal 3 4 2 4 3 2 4" xfId="33409"/>
    <cellStyle name="Normal 3 4 2 4 3 2 5" xfId="33410"/>
    <cellStyle name="Normal 3 4 2 4 3 3" xfId="33411"/>
    <cellStyle name="Normal 3 4 2 4 3 3 2" xfId="33412"/>
    <cellStyle name="Normal 3 4 2 4 3 3 3" xfId="33413"/>
    <cellStyle name="Normal 3 4 2 4 3 3 4" xfId="33414"/>
    <cellStyle name="Normal 3 4 2 4 3 4" xfId="33415"/>
    <cellStyle name="Normal 3 4 2 4 3 4 2" xfId="33416"/>
    <cellStyle name="Normal 3 4 2 4 3 4 3" xfId="33417"/>
    <cellStyle name="Normal 3 4 2 4 3 4 4" xfId="33418"/>
    <cellStyle name="Normal 3 4 2 4 3 5" xfId="33419"/>
    <cellStyle name="Normal 3 4 2 4 3 6" xfId="33420"/>
    <cellStyle name="Normal 3 4 2 4 3 7" xfId="33421"/>
    <cellStyle name="Normal 3 4 2 4 4" xfId="33422"/>
    <cellStyle name="Normal 3 4 2 4 4 2" xfId="33423"/>
    <cellStyle name="Normal 3 4 2 4 4 2 2" xfId="33424"/>
    <cellStyle name="Normal 3 4 2 4 4 2 3" xfId="33425"/>
    <cellStyle name="Normal 3 4 2 4 4 2 4" xfId="33426"/>
    <cellStyle name="Normal 3 4 2 4 4 3" xfId="33427"/>
    <cellStyle name="Normal 3 4 2 4 4 3 2" xfId="33428"/>
    <cellStyle name="Normal 3 4 2 4 4 3 3" xfId="33429"/>
    <cellStyle name="Normal 3 4 2 4 4 3 4" xfId="33430"/>
    <cellStyle name="Normal 3 4 2 4 4 4" xfId="33431"/>
    <cellStyle name="Normal 3 4 2 4 4 5" xfId="33432"/>
    <cellStyle name="Normal 3 4 2 4 4 6" xfId="33433"/>
    <cellStyle name="Normal 3 4 2 4 5" xfId="33434"/>
    <cellStyle name="Normal 3 4 2 4 5 2" xfId="33435"/>
    <cellStyle name="Normal 3 4 2 4 5 3" xfId="33436"/>
    <cellStyle name="Normal 3 4 2 4 5 4" xfId="33437"/>
    <cellStyle name="Normal 3 4 2 4 6" xfId="33438"/>
    <cellStyle name="Normal 3 4 2 4 6 2" xfId="33439"/>
    <cellStyle name="Normal 3 4 2 4 6 3" xfId="33440"/>
    <cellStyle name="Normal 3 4 2 4 6 4" xfId="33441"/>
    <cellStyle name="Normal 3 4 2 4 7" xfId="33442"/>
    <cellStyle name="Normal 3 4 2 4 8" xfId="33443"/>
    <cellStyle name="Normal 3 4 2 4 9" xfId="33444"/>
    <cellStyle name="Normal 3 4 2 5" xfId="606"/>
    <cellStyle name="Normal 3 4 2 5 2" xfId="33445"/>
    <cellStyle name="Normal 3 4 2 5 2 2" xfId="33446"/>
    <cellStyle name="Normal 3 4 2 5 2 2 2" xfId="33447"/>
    <cellStyle name="Normal 3 4 2 5 2 2 3" xfId="33448"/>
    <cellStyle name="Normal 3 4 2 5 2 2 4" xfId="33449"/>
    <cellStyle name="Normal 3 4 2 5 2 3" xfId="33450"/>
    <cellStyle name="Normal 3 4 2 5 2 4" xfId="33451"/>
    <cellStyle name="Normal 3 4 2 5 2 5" xfId="33452"/>
    <cellStyle name="Normal 3 4 2 5 3" xfId="33453"/>
    <cellStyle name="Normal 3 4 2 5 3 2" xfId="33454"/>
    <cellStyle name="Normal 3 4 2 5 3 3" xfId="33455"/>
    <cellStyle name="Normal 3 4 2 5 3 4" xfId="33456"/>
    <cellStyle name="Normal 3 4 2 5 4" xfId="33457"/>
    <cellStyle name="Normal 3 4 2 5 4 2" xfId="33458"/>
    <cellStyle name="Normal 3 4 2 5 4 3" xfId="33459"/>
    <cellStyle name="Normal 3 4 2 5 4 4" xfId="33460"/>
    <cellStyle name="Normal 3 4 2 5 5" xfId="33461"/>
    <cellStyle name="Normal 3 4 2 5 6" xfId="33462"/>
    <cellStyle name="Normal 3 4 2 5 7" xfId="33463"/>
    <cellStyle name="Normal 3 4 2 6" xfId="828"/>
    <cellStyle name="Normal 3 4 2 6 2" xfId="33464"/>
    <cellStyle name="Normal 3 4 2 6 2 2" xfId="33465"/>
    <cellStyle name="Normal 3 4 2 6 2 2 2" xfId="33466"/>
    <cellStyle name="Normal 3 4 2 6 2 2 3" xfId="33467"/>
    <cellStyle name="Normal 3 4 2 6 2 2 4" xfId="33468"/>
    <cellStyle name="Normal 3 4 2 6 2 3" xfId="33469"/>
    <cellStyle name="Normal 3 4 2 6 2 4" xfId="33470"/>
    <cellStyle name="Normal 3 4 2 6 2 5" xfId="33471"/>
    <cellStyle name="Normal 3 4 2 6 3" xfId="33472"/>
    <cellStyle name="Normal 3 4 2 6 3 2" xfId="33473"/>
    <cellStyle name="Normal 3 4 2 6 3 3" xfId="33474"/>
    <cellStyle name="Normal 3 4 2 6 3 4" xfId="33475"/>
    <cellStyle name="Normal 3 4 2 6 4" xfId="33476"/>
    <cellStyle name="Normal 3 4 2 6 4 2" xfId="33477"/>
    <cellStyle name="Normal 3 4 2 6 4 3" xfId="33478"/>
    <cellStyle name="Normal 3 4 2 6 4 4" xfId="33479"/>
    <cellStyle name="Normal 3 4 2 6 5" xfId="33480"/>
    <cellStyle name="Normal 3 4 2 6 6" xfId="33481"/>
    <cellStyle name="Normal 3 4 2 6 7" xfId="33482"/>
    <cellStyle name="Normal 3 4 2 7" xfId="1081"/>
    <cellStyle name="Normal 3 4 2 7 2" xfId="33483"/>
    <cellStyle name="Normal 3 4 2 7 2 2" xfId="33484"/>
    <cellStyle name="Normal 3 4 2 7 2 2 2" xfId="33485"/>
    <cellStyle name="Normal 3 4 2 7 2 2 3" xfId="33486"/>
    <cellStyle name="Normal 3 4 2 7 2 2 4" xfId="33487"/>
    <cellStyle name="Normal 3 4 2 7 2 3" xfId="33488"/>
    <cellStyle name="Normal 3 4 2 7 2 4" xfId="33489"/>
    <cellStyle name="Normal 3 4 2 7 2 5" xfId="33490"/>
    <cellStyle name="Normal 3 4 2 7 3" xfId="33491"/>
    <cellStyle name="Normal 3 4 2 7 3 2" xfId="33492"/>
    <cellStyle name="Normal 3 4 2 7 3 3" xfId="33493"/>
    <cellStyle name="Normal 3 4 2 7 3 4" xfId="33494"/>
    <cellStyle name="Normal 3 4 2 7 4" xfId="33495"/>
    <cellStyle name="Normal 3 4 2 7 4 2" xfId="33496"/>
    <cellStyle name="Normal 3 4 2 7 4 3" xfId="33497"/>
    <cellStyle name="Normal 3 4 2 7 4 4" xfId="33498"/>
    <cellStyle name="Normal 3 4 2 7 5" xfId="33499"/>
    <cellStyle name="Normal 3 4 2 7 6" xfId="33500"/>
    <cellStyle name="Normal 3 4 2 7 7" xfId="33501"/>
    <cellStyle name="Normal 3 4 2 8" xfId="1408"/>
    <cellStyle name="Normal 3 4 2 8 2" xfId="33502"/>
    <cellStyle name="Normal 3 4 2 8 2 2" xfId="33503"/>
    <cellStyle name="Normal 3 4 2 8 2 2 2" xfId="33504"/>
    <cellStyle name="Normal 3 4 2 8 2 2 3" xfId="33505"/>
    <cellStyle name="Normal 3 4 2 8 2 2 4" xfId="33506"/>
    <cellStyle name="Normal 3 4 2 8 2 3" xfId="33507"/>
    <cellStyle name="Normal 3 4 2 8 2 4" xfId="33508"/>
    <cellStyle name="Normal 3 4 2 8 2 5" xfId="33509"/>
    <cellStyle name="Normal 3 4 2 8 3" xfId="33510"/>
    <cellStyle name="Normal 3 4 2 8 3 2" xfId="33511"/>
    <cellStyle name="Normal 3 4 2 8 3 3" xfId="33512"/>
    <cellStyle name="Normal 3 4 2 8 3 4" xfId="33513"/>
    <cellStyle name="Normal 3 4 2 8 4" xfId="33514"/>
    <cellStyle name="Normal 3 4 2 8 4 2" xfId="33515"/>
    <cellStyle name="Normal 3 4 2 8 4 3" xfId="33516"/>
    <cellStyle name="Normal 3 4 2 8 4 4" xfId="33517"/>
    <cellStyle name="Normal 3 4 2 8 5" xfId="33518"/>
    <cellStyle name="Normal 3 4 2 8 6" xfId="33519"/>
    <cellStyle name="Normal 3 4 2 8 7" xfId="33520"/>
    <cellStyle name="Normal 3 4 2 9" xfId="1704"/>
    <cellStyle name="Normal 3 4 2 9 2" xfId="33521"/>
    <cellStyle name="Normal 3 4 2 9 2 2" xfId="33522"/>
    <cellStyle name="Normal 3 4 2 9 2 2 2" xfId="33523"/>
    <cellStyle name="Normal 3 4 2 9 2 2 3" xfId="33524"/>
    <cellStyle name="Normal 3 4 2 9 2 2 4" xfId="33525"/>
    <cellStyle name="Normal 3 4 2 9 2 3" xfId="33526"/>
    <cellStyle name="Normal 3 4 2 9 2 4" xfId="33527"/>
    <cellStyle name="Normal 3 4 2 9 2 5" xfId="33528"/>
    <cellStyle name="Normal 3 4 2 9 3" xfId="33529"/>
    <cellStyle name="Normal 3 4 2 9 3 2" xfId="33530"/>
    <cellStyle name="Normal 3 4 2 9 3 3" xfId="33531"/>
    <cellStyle name="Normal 3 4 2 9 3 4" xfId="33532"/>
    <cellStyle name="Normal 3 4 2 9 4" xfId="33533"/>
    <cellStyle name="Normal 3 4 2 9 4 2" xfId="33534"/>
    <cellStyle name="Normal 3 4 2 9 4 3" xfId="33535"/>
    <cellStyle name="Normal 3 4 2 9 4 4" xfId="33536"/>
    <cellStyle name="Normal 3 4 2 9 5" xfId="33537"/>
    <cellStyle name="Normal 3 4 2 9 6" xfId="33538"/>
    <cellStyle name="Normal 3 4 2 9 7" xfId="33539"/>
    <cellStyle name="Normal 3 4 3" xfId="79"/>
    <cellStyle name="Normal 3 4 3 10" xfId="33540"/>
    <cellStyle name="Normal 3 4 3 10 2" xfId="33541"/>
    <cellStyle name="Normal 3 4 3 10 2 2" xfId="33542"/>
    <cellStyle name="Normal 3 4 3 10 2 3" xfId="33543"/>
    <cellStyle name="Normal 3 4 3 10 2 4" xfId="33544"/>
    <cellStyle name="Normal 3 4 3 10 3" xfId="33545"/>
    <cellStyle name="Normal 3 4 3 10 4" xfId="33546"/>
    <cellStyle name="Normal 3 4 3 10 5" xfId="33547"/>
    <cellStyle name="Normal 3 4 3 11" xfId="33548"/>
    <cellStyle name="Normal 3 4 3 11 2" xfId="33549"/>
    <cellStyle name="Normal 3 4 3 11 3" xfId="33550"/>
    <cellStyle name="Normal 3 4 3 11 4" xfId="33551"/>
    <cellStyle name="Normal 3 4 3 12" xfId="33552"/>
    <cellStyle name="Normal 3 4 3 12 2" xfId="33553"/>
    <cellStyle name="Normal 3 4 3 12 3" xfId="33554"/>
    <cellStyle name="Normal 3 4 3 12 4" xfId="33555"/>
    <cellStyle name="Normal 3 4 3 13" xfId="33556"/>
    <cellStyle name="Normal 3 4 3 14" xfId="33557"/>
    <cellStyle name="Normal 3 4 3 15" xfId="33558"/>
    <cellStyle name="Normal 3 4 3 2" xfId="227"/>
    <cellStyle name="Normal 3 4 3 2 10" xfId="33559"/>
    <cellStyle name="Normal 3 4 3 2 10 2" xfId="33560"/>
    <cellStyle name="Normal 3 4 3 2 10 3" xfId="33561"/>
    <cellStyle name="Normal 3 4 3 2 10 4" xfId="33562"/>
    <cellStyle name="Normal 3 4 3 2 11" xfId="33563"/>
    <cellStyle name="Normal 3 4 3 2 12" xfId="33564"/>
    <cellStyle name="Normal 3 4 3 2 13" xfId="33565"/>
    <cellStyle name="Normal 3 4 3 2 2" xfId="785"/>
    <cellStyle name="Normal 3 4 3 2 2 2" xfId="33566"/>
    <cellStyle name="Normal 3 4 3 2 2 2 2" xfId="33567"/>
    <cellStyle name="Normal 3 4 3 2 2 2 2 2" xfId="33568"/>
    <cellStyle name="Normal 3 4 3 2 2 2 2 3" xfId="33569"/>
    <cellStyle name="Normal 3 4 3 2 2 2 2 4" xfId="33570"/>
    <cellStyle name="Normal 3 4 3 2 2 2 3" xfId="33571"/>
    <cellStyle name="Normal 3 4 3 2 2 2 4" xfId="33572"/>
    <cellStyle name="Normal 3 4 3 2 2 2 5" xfId="33573"/>
    <cellStyle name="Normal 3 4 3 2 2 3" xfId="33574"/>
    <cellStyle name="Normal 3 4 3 2 2 3 2" xfId="33575"/>
    <cellStyle name="Normal 3 4 3 2 2 3 3" xfId="33576"/>
    <cellStyle name="Normal 3 4 3 2 2 3 4" xfId="33577"/>
    <cellStyle name="Normal 3 4 3 2 2 4" xfId="33578"/>
    <cellStyle name="Normal 3 4 3 2 2 4 2" xfId="33579"/>
    <cellStyle name="Normal 3 4 3 2 2 4 3" xfId="33580"/>
    <cellStyle name="Normal 3 4 3 2 2 4 4" xfId="33581"/>
    <cellStyle name="Normal 3 4 3 2 2 5" xfId="33582"/>
    <cellStyle name="Normal 3 4 3 2 2 6" xfId="33583"/>
    <cellStyle name="Normal 3 4 3 2 2 7" xfId="33584"/>
    <cellStyle name="Normal 3 4 3 2 3" xfId="1007"/>
    <cellStyle name="Normal 3 4 3 2 3 2" xfId="33585"/>
    <cellStyle name="Normal 3 4 3 2 3 2 2" xfId="33586"/>
    <cellStyle name="Normal 3 4 3 2 3 2 2 2" xfId="33587"/>
    <cellStyle name="Normal 3 4 3 2 3 2 2 3" xfId="33588"/>
    <cellStyle name="Normal 3 4 3 2 3 2 2 4" xfId="33589"/>
    <cellStyle name="Normal 3 4 3 2 3 2 3" xfId="33590"/>
    <cellStyle name="Normal 3 4 3 2 3 2 4" xfId="33591"/>
    <cellStyle name="Normal 3 4 3 2 3 2 5" xfId="33592"/>
    <cellStyle name="Normal 3 4 3 2 3 3" xfId="33593"/>
    <cellStyle name="Normal 3 4 3 2 3 3 2" xfId="33594"/>
    <cellStyle name="Normal 3 4 3 2 3 3 3" xfId="33595"/>
    <cellStyle name="Normal 3 4 3 2 3 3 4" xfId="33596"/>
    <cellStyle name="Normal 3 4 3 2 3 4" xfId="33597"/>
    <cellStyle name="Normal 3 4 3 2 3 4 2" xfId="33598"/>
    <cellStyle name="Normal 3 4 3 2 3 4 3" xfId="33599"/>
    <cellStyle name="Normal 3 4 3 2 3 4 4" xfId="33600"/>
    <cellStyle name="Normal 3 4 3 2 3 5" xfId="33601"/>
    <cellStyle name="Normal 3 4 3 2 3 6" xfId="33602"/>
    <cellStyle name="Normal 3 4 3 2 3 7" xfId="33603"/>
    <cellStyle name="Normal 3 4 3 2 4" xfId="1334"/>
    <cellStyle name="Normal 3 4 3 2 4 2" xfId="33604"/>
    <cellStyle name="Normal 3 4 3 2 4 2 2" xfId="33605"/>
    <cellStyle name="Normal 3 4 3 2 4 2 2 2" xfId="33606"/>
    <cellStyle name="Normal 3 4 3 2 4 2 2 3" xfId="33607"/>
    <cellStyle name="Normal 3 4 3 2 4 2 2 4" xfId="33608"/>
    <cellStyle name="Normal 3 4 3 2 4 2 3" xfId="33609"/>
    <cellStyle name="Normal 3 4 3 2 4 2 4" xfId="33610"/>
    <cellStyle name="Normal 3 4 3 2 4 2 5" xfId="33611"/>
    <cellStyle name="Normal 3 4 3 2 4 3" xfId="33612"/>
    <cellStyle name="Normal 3 4 3 2 4 3 2" xfId="33613"/>
    <cellStyle name="Normal 3 4 3 2 4 3 3" xfId="33614"/>
    <cellStyle name="Normal 3 4 3 2 4 3 4" xfId="33615"/>
    <cellStyle name="Normal 3 4 3 2 4 4" xfId="33616"/>
    <cellStyle name="Normal 3 4 3 2 4 4 2" xfId="33617"/>
    <cellStyle name="Normal 3 4 3 2 4 4 3" xfId="33618"/>
    <cellStyle name="Normal 3 4 3 2 4 4 4" xfId="33619"/>
    <cellStyle name="Normal 3 4 3 2 4 5" xfId="33620"/>
    <cellStyle name="Normal 3 4 3 2 4 6" xfId="33621"/>
    <cellStyle name="Normal 3 4 3 2 4 7" xfId="33622"/>
    <cellStyle name="Normal 3 4 3 2 5" xfId="1661"/>
    <cellStyle name="Normal 3 4 3 2 5 2" xfId="33623"/>
    <cellStyle name="Normal 3 4 3 2 5 2 2" xfId="33624"/>
    <cellStyle name="Normal 3 4 3 2 5 2 2 2" xfId="33625"/>
    <cellStyle name="Normal 3 4 3 2 5 2 2 3" xfId="33626"/>
    <cellStyle name="Normal 3 4 3 2 5 2 2 4" xfId="33627"/>
    <cellStyle name="Normal 3 4 3 2 5 2 3" xfId="33628"/>
    <cellStyle name="Normal 3 4 3 2 5 2 4" xfId="33629"/>
    <cellStyle name="Normal 3 4 3 2 5 2 5" xfId="33630"/>
    <cellStyle name="Normal 3 4 3 2 5 3" xfId="33631"/>
    <cellStyle name="Normal 3 4 3 2 5 3 2" xfId="33632"/>
    <cellStyle name="Normal 3 4 3 2 5 3 3" xfId="33633"/>
    <cellStyle name="Normal 3 4 3 2 5 3 4" xfId="33634"/>
    <cellStyle name="Normal 3 4 3 2 5 4" xfId="33635"/>
    <cellStyle name="Normal 3 4 3 2 5 4 2" xfId="33636"/>
    <cellStyle name="Normal 3 4 3 2 5 4 3" xfId="33637"/>
    <cellStyle name="Normal 3 4 3 2 5 4 4" xfId="33638"/>
    <cellStyle name="Normal 3 4 3 2 5 5" xfId="33639"/>
    <cellStyle name="Normal 3 4 3 2 5 6" xfId="33640"/>
    <cellStyle name="Normal 3 4 3 2 5 7" xfId="33641"/>
    <cellStyle name="Normal 3 4 3 2 6" xfId="1883"/>
    <cellStyle name="Normal 3 4 3 2 6 2" xfId="33642"/>
    <cellStyle name="Normal 3 4 3 2 6 2 2" xfId="33643"/>
    <cellStyle name="Normal 3 4 3 2 6 2 2 2" xfId="33644"/>
    <cellStyle name="Normal 3 4 3 2 6 2 2 3" xfId="33645"/>
    <cellStyle name="Normal 3 4 3 2 6 2 2 4" xfId="33646"/>
    <cellStyle name="Normal 3 4 3 2 6 2 3" xfId="33647"/>
    <cellStyle name="Normal 3 4 3 2 6 2 4" xfId="33648"/>
    <cellStyle name="Normal 3 4 3 2 6 2 5" xfId="33649"/>
    <cellStyle name="Normal 3 4 3 2 6 3" xfId="33650"/>
    <cellStyle name="Normal 3 4 3 2 6 3 2" xfId="33651"/>
    <cellStyle name="Normal 3 4 3 2 6 3 3" xfId="33652"/>
    <cellStyle name="Normal 3 4 3 2 6 3 4" xfId="33653"/>
    <cellStyle name="Normal 3 4 3 2 6 4" xfId="33654"/>
    <cellStyle name="Normal 3 4 3 2 6 4 2" xfId="33655"/>
    <cellStyle name="Normal 3 4 3 2 6 4 3" xfId="33656"/>
    <cellStyle name="Normal 3 4 3 2 6 4 4" xfId="33657"/>
    <cellStyle name="Normal 3 4 3 2 6 5" xfId="33658"/>
    <cellStyle name="Normal 3 4 3 2 6 6" xfId="33659"/>
    <cellStyle name="Normal 3 4 3 2 6 7" xfId="33660"/>
    <cellStyle name="Normal 3 4 3 2 7" xfId="563"/>
    <cellStyle name="Normal 3 4 3 2 7 2" xfId="33661"/>
    <cellStyle name="Normal 3 4 3 2 7 2 2" xfId="33662"/>
    <cellStyle name="Normal 3 4 3 2 7 2 3" xfId="33663"/>
    <cellStyle name="Normal 3 4 3 2 7 2 4" xfId="33664"/>
    <cellStyle name="Normal 3 4 3 2 7 3" xfId="33665"/>
    <cellStyle name="Normal 3 4 3 2 7 3 2" xfId="33666"/>
    <cellStyle name="Normal 3 4 3 2 7 3 3" xfId="33667"/>
    <cellStyle name="Normal 3 4 3 2 7 3 4" xfId="33668"/>
    <cellStyle name="Normal 3 4 3 2 7 4" xfId="33669"/>
    <cellStyle name="Normal 3 4 3 2 7 5" xfId="33670"/>
    <cellStyle name="Normal 3 4 3 2 7 6" xfId="33671"/>
    <cellStyle name="Normal 3 4 3 2 8" xfId="33672"/>
    <cellStyle name="Normal 3 4 3 2 8 2" xfId="33673"/>
    <cellStyle name="Normal 3 4 3 2 8 2 2" xfId="33674"/>
    <cellStyle name="Normal 3 4 3 2 8 2 3" xfId="33675"/>
    <cellStyle name="Normal 3 4 3 2 8 2 4" xfId="33676"/>
    <cellStyle name="Normal 3 4 3 2 8 3" xfId="33677"/>
    <cellStyle name="Normal 3 4 3 2 8 4" xfId="33678"/>
    <cellStyle name="Normal 3 4 3 2 8 5" xfId="33679"/>
    <cellStyle name="Normal 3 4 3 2 9" xfId="33680"/>
    <cellStyle name="Normal 3 4 3 2 9 2" xfId="33681"/>
    <cellStyle name="Normal 3 4 3 2 9 3" xfId="33682"/>
    <cellStyle name="Normal 3 4 3 2 9 4" xfId="33683"/>
    <cellStyle name="Normal 3 4 3 3" xfId="415"/>
    <cellStyle name="Normal 3 4 3 3 2" xfId="1186"/>
    <cellStyle name="Normal 3 4 3 3 2 2" xfId="33684"/>
    <cellStyle name="Normal 3 4 3 3 2 2 2" xfId="33685"/>
    <cellStyle name="Normal 3 4 3 3 2 2 2 2" xfId="33686"/>
    <cellStyle name="Normal 3 4 3 3 2 2 2 3" xfId="33687"/>
    <cellStyle name="Normal 3 4 3 3 2 2 2 4" xfId="33688"/>
    <cellStyle name="Normal 3 4 3 3 2 2 3" xfId="33689"/>
    <cellStyle name="Normal 3 4 3 3 2 2 4" xfId="33690"/>
    <cellStyle name="Normal 3 4 3 3 2 2 5" xfId="33691"/>
    <cellStyle name="Normal 3 4 3 3 2 3" xfId="33692"/>
    <cellStyle name="Normal 3 4 3 3 2 3 2" xfId="33693"/>
    <cellStyle name="Normal 3 4 3 3 2 3 3" xfId="33694"/>
    <cellStyle name="Normal 3 4 3 3 2 3 4" xfId="33695"/>
    <cellStyle name="Normal 3 4 3 3 2 4" xfId="33696"/>
    <cellStyle name="Normal 3 4 3 3 2 4 2" xfId="33697"/>
    <cellStyle name="Normal 3 4 3 3 2 4 3" xfId="33698"/>
    <cellStyle name="Normal 3 4 3 3 2 4 4" xfId="33699"/>
    <cellStyle name="Normal 3 4 3 3 2 5" xfId="33700"/>
    <cellStyle name="Normal 3 4 3 3 2 6" xfId="33701"/>
    <cellStyle name="Normal 3 4 3 3 2 7" xfId="33702"/>
    <cellStyle name="Normal 3 4 3 3 3" xfId="1513"/>
    <cellStyle name="Normal 3 4 3 3 3 2" xfId="33703"/>
    <cellStyle name="Normal 3 4 3 3 3 2 2" xfId="33704"/>
    <cellStyle name="Normal 3 4 3 3 3 2 2 2" xfId="33705"/>
    <cellStyle name="Normal 3 4 3 3 3 2 2 3" xfId="33706"/>
    <cellStyle name="Normal 3 4 3 3 3 2 2 4" xfId="33707"/>
    <cellStyle name="Normal 3 4 3 3 3 2 3" xfId="33708"/>
    <cellStyle name="Normal 3 4 3 3 3 2 4" xfId="33709"/>
    <cellStyle name="Normal 3 4 3 3 3 2 5" xfId="33710"/>
    <cellStyle name="Normal 3 4 3 3 3 3" xfId="33711"/>
    <cellStyle name="Normal 3 4 3 3 3 3 2" xfId="33712"/>
    <cellStyle name="Normal 3 4 3 3 3 3 3" xfId="33713"/>
    <cellStyle name="Normal 3 4 3 3 3 3 4" xfId="33714"/>
    <cellStyle name="Normal 3 4 3 3 3 4" xfId="33715"/>
    <cellStyle name="Normal 3 4 3 3 3 4 2" xfId="33716"/>
    <cellStyle name="Normal 3 4 3 3 3 4 3" xfId="33717"/>
    <cellStyle name="Normal 3 4 3 3 3 4 4" xfId="33718"/>
    <cellStyle name="Normal 3 4 3 3 3 5" xfId="33719"/>
    <cellStyle name="Normal 3 4 3 3 3 6" xfId="33720"/>
    <cellStyle name="Normal 3 4 3 3 3 7" xfId="33721"/>
    <cellStyle name="Normal 3 4 3 3 4" xfId="33722"/>
    <cellStyle name="Normal 3 4 3 3 4 2" xfId="33723"/>
    <cellStyle name="Normal 3 4 3 3 4 2 2" xfId="33724"/>
    <cellStyle name="Normal 3 4 3 3 4 2 3" xfId="33725"/>
    <cellStyle name="Normal 3 4 3 3 4 2 4" xfId="33726"/>
    <cellStyle name="Normal 3 4 3 3 4 3" xfId="33727"/>
    <cellStyle name="Normal 3 4 3 3 4 3 2" xfId="33728"/>
    <cellStyle name="Normal 3 4 3 3 4 3 3" xfId="33729"/>
    <cellStyle name="Normal 3 4 3 3 4 3 4" xfId="33730"/>
    <cellStyle name="Normal 3 4 3 3 4 4" xfId="33731"/>
    <cellStyle name="Normal 3 4 3 3 4 5" xfId="33732"/>
    <cellStyle name="Normal 3 4 3 3 4 6" xfId="33733"/>
    <cellStyle name="Normal 3 4 3 3 5" xfId="33734"/>
    <cellStyle name="Normal 3 4 3 3 5 2" xfId="33735"/>
    <cellStyle name="Normal 3 4 3 3 5 3" xfId="33736"/>
    <cellStyle name="Normal 3 4 3 3 5 4" xfId="33737"/>
    <cellStyle name="Normal 3 4 3 3 6" xfId="33738"/>
    <cellStyle name="Normal 3 4 3 3 6 2" xfId="33739"/>
    <cellStyle name="Normal 3 4 3 3 6 3" xfId="33740"/>
    <cellStyle name="Normal 3 4 3 3 6 4" xfId="33741"/>
    <cellStyle name="Normal 3 4 3 3 7" xfId="33742"/>
    <cellStyle name="Normal 3 4 3 3 8" xfId="33743"/>
    <cellStyle name="Normal 3 4 3 3 9" xfId="33744"/>
    <cellStyle name="Normal 3 4 3 4" xfId="637"/>
    <cellStyle name="Normal 3 4 3 4 2" xfId="33745"/>
    <cellStyle name="Normal 3 4 3 4 2 2" xfId="33746"/>
    <cellStyle name="Normal 3 4 3 4 2 2 2" xfId="33747"/>
    <cellStyle name="Normal 3 4 3 4 2 2 3" xfId="33748"/>
    <cellStyle name="Normal 3 4 3 4 2 2 4" xfId="33749"/>
    <cellStyle name="Normal 3 4 3 4 2 3" xfId="33750"/>
    <cellStyle name="Normal 3 4 3 4 2 4" xfId="33751"/>
    <cellStyle name="Normal 3 4 3 4 2 5" xfId="33752"/>
    <cellStyle name="Normal 3 4 3 4 3" xfId="33753"/>
    <cellStyle name="Normal 3 4 3 4 3 2" xfId="33754"/>
    <cellStyle name="Normal 3 4 3 4 3 3" xfId="33755"/>
    <cellStyle name="Normal 3 4 3 4 3 4" xfId="33756"/>
    <cellStyle name="Normal 3 4 3 4 4" xfId="33757"/>
    <cellStyle name="Normal 3 4 3 4 4 2" xfId="33758"/>
    <cellStyle name="Normal 3 4 3 4 4 3" xfId="33759"/>
    <cellStyle name="Normal 3 4 3 4 4 4" xfId="33760"/>
    <cellStyle name="Normal 3 4 3 4 5" xfId="33761"/>
    <cellStyle name="Normal 3 4 3 4 6" xfId="33762"/>
    <cellStyle name="Normal 3 4 3 4 7" xfId="33763"/>
    <cellStyle name="Normal 3 4 3 5" xfId="859"/>
    <cellStyle name="Normal 3 4 3 5 2" xfId="33764"/>
    <cellStyle name="Normal 3 4 3 5 2 2" xfId="33765"/>
    <cellStyle name="Normal 3 4 3 5 2 2 2" xfId="33766"/>
    <cellStyle name="Normal 3 4 3 5 2 2 3" xfId="33767"/>
    <cellStyle name="Normal 3 4 3 5 2 2 4" xfId="33768"/>
    <cellStyle name="Normal 3 4 3 5 2 3" xfId="33769"/>
    <cellStyle name="Normal 3 4 3 5 2 4" xfId="33770"/>
    <cellStyle name="Normal 3 4 3 5 2 5" xfId="33771"/>
    <cellStyle name="Normal 3 4 3 5 3" xfId="33772"/>
    <cellStyle name="Normal 3 4 3 5 3 2" xfId="33773"/>
    <cellStyle name="Normal 3 4 3 5 3 3" xfId="33774"/>
    <cellStyle name="Normal 3 4 3 5 3 4" xfId="33775"/>
    <cellStyle name="Normal 3 4 3 5 4" xfId="33776"/>
    <cellStyle name="Normal 3 4 3 5 4 2" xfId="33777"/>
    <cellStyle name="Normal 3 4 3 5 4 3" xfId="33778"/>
    <cellStyle name="Normal 3 4 3 5 4 4" xfId="33779"/>
    <cellStyle name="Normal 3 4 3 5 5" xfId="33780"/>
    <cellStyle name="Normal 3 4 3 5 6" xfId="33781"/>
    <cellStyle name="Normal 3 4 3 5 7" xfId="33782"/>
    <cellStyle name="Normal 3 4 3 6" xfId="1112"/>
    <cellStyle name="Normal 3 4 3 6 2" xfId="33783"/>
    <cellStyle name="Normal 3 4 3 6 2 2" xfId="33784"/>
    <cellStyle name="Normal 3 4 3 6 2 2 2" xfId="33785"/>
    <cellStyle name="Normal 3 4 3 6 2 2 3" xfId="33786"/>
    <cellStyle name="Normal 3 4 3 6 2 2 4" xfId="33787"/>
    <cellStyle name="Normal 3 4 3 6 2 3" xfId="33788"/>
    <cellStyle name="Normal 3 4 3 6 2 4" xfId="33789"/>
    <cellStyle name="Normal 3 4 3 6 2 5" xfId="33790"/>
    <cellStyle name="Normal 3 4 3 6 3" xfId="33791"/>
    <cellStyle name="Normal 3 4 3 6 3 2" xfId="33792"/>
    <cellStyle name="Normal 3 4 3 6 3 3" xfId="33793"/>
    <cellStyle name="Normal 3 4 3 6 3 4" xfId="33794"/>
    <cellStyle name="Normal 3 4 3 6 4" xfId="33795"/>
    <cellStyle name="Normal 3 4 3 6 4 2" xfId="33796"/>
    <cellStyle name="Normal 3 4 3 6 4 3" xfId="33797"/>
    <cellStyle name="Normal 3 4 3 6 4 4" xfId="33798"/>
    <cellStyle name="Normal 3 4 3 6 5" xfId="33799"/>
    <cellStyle name="Normal 3 4 3 6 6" xfId="33800"/>
    <cellStyle name="Normal 3 4 3 6 7" xfId="33801"/>
    <cellStyle name="Normal 3 4 3 7" xfId="1439"/>
    <cellStyle name="Normal 3 4 3 7 2" xfId="33802"/>
    <cellStyle name="Normal 3 4 3 7 2 2" xfId="33803"/>
    <cellStyle name="Normal 3 4 3 7 2 2 2" xfId="33804"/>
    <cellStyle name="Normal 3 4 3 7 2 2 3" xfId="33805"/>
    <cellStyle name="Normal 3 4 3 7 2 2 4" xfId="33806"/>
    <cellStyle name="Normal 3 4 3 7 2 3" xfId="33807"/>
    <cellStyle name="Normal 3 4 3 7 2 4" xfId="33808"/>
    <cellStyle name="Normal 3 4 3 7 2 5" xfId="33809"/>
    <cellStyle name="Normal 3 4 3 7 3" xfId="33810"/>
    <cellStyle name="Normal 3 4 3 7 3 2" xfId="33811"/>
    <cellStyle name="Normal 3 4 3 7 3 3" xfId="33812"/>
    <cellStyle name="Normal 3 4 3 7 3 4" xfId="33813"/>
    <cellStyle name="Normal 3 4 3 7 4" xfId="33814"/>
    <cellStyle name="Normal 3 4 3 7 4 2" xfId="33815"/>
    <cellStyle name="Normal 3 4 3 7 4 3" xfId="33816"/>
    <cellStyle name="Normal 3 4 3 7 4 4" xfId="33817"/>
    <cellStyle name="Normal 3 4 3 7 5" xfId="33818"/>
    <cellStyle name="Normal 3 4 3 7 6" xfId="33819"/>
    <cellStyle name="Normal 3 4 3 7 7" xfId="33820"/>
    <cellStyle name="Normal 3 4 3 8" xfId="1735"/>
    <cellStyle name="Normal 3 4 3 8 2" xfId="33821"/>
    <cellStyle name="Normal 3 4 3 8 2 2" xfId="33822"/>
    <cellStyle name="Normal 3 4 3 8 2 2 2" xfId="33823"/>
    <cellStyle name="Normal 3 4 3 8 2 2 3" xfId="33824"/>
    <cellStyle name="Normal 3 4 3 8 2 2 4" xfId="33825"/>
    <cellStyle name="Normal 3 4 3 8 2 3" xfId="33826"/>
    <cellStyle name="Normal 3 4 3 8 2 4" xfId="33827"/>
    <cellStyle name="Normal 3 4 3 8 2 5" xfId="33828"/>
    <cellStyle name="Normal 3 4 3 8 3" xfId="33829"/>
    <cellStyle name="Normal 3 4 3 8 3 2" xfId="33830"/>
    <cellStyle name="Normal 3 4 3 8 3 3" xfId="33831"/>
    <cellStyle name="Normal 3 4 3 8 3 4" xfId="33832"/>
    <cellStyle name="Normal 3 4 3 8 4" xfId="33833"/>
    <cellStyle name="Normal 3 4 3 8 4 2" xfId="33834"/>
    <cellStyle name="Normal 3 4 3 8 4 3" xfId="33835"/>
    <cellStyle name="Normal 3 4 3 8 4 4" xfId="33836"/>
    <cellStyle name="Normal 3 4 3 8 5" xfId="33837"/>
    <cellStyle name="Normal 3 4 3 8 6" xfId="33838"/>
    <cellStyle name="Normal 3 4 3 8 7" xfId="33839"/>
    <cellStyle name="Normal 3 4 3 9" xfId="341"/>
    <cellStyle name="Normal 3 4 3 9 2" xfId="33840"/>
    <cellStyle name="Normal 3 4 3 9 2 2" xfId="33841"/>
    <cellStyle name="Normal 3 4 3 9 2 3" xfId="33842"/>
    <cellStyle name="Normal 3 4 3 9 2 4" xfId="33843"/>
    <cellStyle name="Normal 3 4 3 9 3" xfId="33844"/>
    <cellStyle name="Normal 3 4 3 9 3 2" xfId="33845"/>
    <cellStyle name="Normal 3 4 3 9 3 3" xfId="33846"/>
    <cellStyle name="Normal 3 4 3 9 3 4" xfId="33847"/>
    <cellStyle name="Normal 3 4 3 9 4" xfId="33848"/>
    <cellStyle name="Normal 3 4 3 9 5" xfId="33849"/>
    <cellStyle name="Normal 3 4 3 9 6" xfId="33850"/>
    <cellStyle name="Normal 3 4 4" xfId="98"/>
    <cellStyle name="Normal 3 4 4 10" xfId="33851"/>
    <cellStyle name="Normal 3 4 4 10 2" xfId="33852"/>
    <cellStyle name="Normal 3 4 4 10 2 2" xfId="33853"/>
    <cellStyle name="Normal 3 4 4 10 2 3" xfId="33854"/>
    <cellStyle name="Normal 3 4 4 10 2 4" xfId="33855"/>
    <cellStyle name="Normal 3 4 4 10 3" xfId="33856"/>
    <cellStyle name="Normal 3 4 4 10 4" xfId="33857"/>
    <cellStyle name="Normal 3 4 4 10 5" xfId="33858"/>
    <cellStyle name="Normal 3 4 4 11" xfId="33859"/>
    <cellStyle name="Normal 3 4 4 11 2" xfId="33860"/>
    <cellStyle name="Normal 3 4 4 11 3" xfId="33861"/>
    <cellStyle name="Normal 3 4 4 11 4" xfId="33862"/>
    <cellStyle name="Normal 3 4 4 12" xfId="33863"/>
    <cellStyle name="Normal 3 4 4 12 2" xfId="33864"/>
    <cellStyle name="Normal 3 4 4 12 3" xfId="33865"/>
    <cellStyle name="Normal 3 4 4 12 4" xfId="33866"/>
    <cellStyle name="Normal 3 4 4 13" xfId="33867"/>
    <cellStyle name="Normal 3 4 4 14" xfId="33868"/>
    <cellStyle name="Normal 3 4 4 15" xfId="33869"/>
    <cellStyle name="Normal 3 4 4 2" xfId="172"/>
    <cellStyle name="Normal 3 4 4 2 10" xfId="33870"/>
    <cellStyle name="Normal 3 4 4 2 10 2" xfId="33871"/>
    <cellStyle name="Normal 3 4 4 2 10 3" xfId="33872"/>
    <cellStyle name="Normal 3 4 4 2 10 4" xfId="33873"/>
    <cellStyle name="Normal 3 4 4 2 11" xfId="33874"/>
    <cellStyle name="Normal 3 4 4 2 12" xfId="33875"/>
    <cellStyle name="Normal 3 4 4 2 13" xfId="33876"/>
    <cellStyle name="Normal 3 4 4 2 2" xfId="730"/>
    <cellStyle name="Normal 3 4 4 2 2 2" xfId="33877"/>
    <cellStyle name="Normal 3 4 4 2 2 2 2" xfId="33878"/>
    <cellStyle name="Normal 3 4 4 2 2 2 2 2" xfId="33879"/>
    <cellStyle name="Normal 3 4 4 2 2 2 2 3" xfId="33880"/>
    <cellStyle name="Normal 3 4 4 2 2 2 2 4" xfId="33881"/>
    <cellStyle name="Normal 3 4 4 2 2 2 3" xfId="33882"/>
    <cellStyle name="Normal 3 4 4 2 2 2 4" xfId="33883"/>
    <cellStyle name="Normal 3 4 4 2 2 2 5" xfId="33884"/>
    <cellStyle name="Normal 3 4 4 2 2 3" xfId="33885"/>
    <cellStyle name="Normal 3 4 4 2 2 3 2" xfId="33886"/>
    <cellStyle name="Normal 3 4 4 2 2 3 3" xfId="33887"/>
    <cellStyle name="Normal 3 4 4 2 2 3 4" xfId="33888"/>
    <cellStyle name="Normal 3 4 4 2 2 4" xfId="33889"/>
    <cellStyle name="Normal 3 4 4 2 2 4 2" xfId="33890"/>
    <cellStyle name="Normal 3 4 4 2 2 4 3" xfId="33891"/>
    <cellStyle name="Normal 3 4 4 2 2 4 4" xfId="33892"/>
    <cellStyle name="Normal 3 4 4 2 2 5" xfId="33893"/>
    <cellStyle name="Normal 3 4 4 2 2 6" xfId="33894"/>
    <cellStyle name="Normal 3 4 4 2 2 7" xfId="33895"/>
    <cellStyle name="Normal 3 4 4 2 3" xfId="952"/>
    <cellStyle name="Normal 3 4 4 2 3 2" xfId="33896"/>
    <cellStyle name="Normal 3 4 4 2 3 2 2" xfId="33897"/>
    <cellStyle name="Normal 3 4 4 2 3 2 2 2" xfId="33898"/>
    <cellStyle name="Normal 3 4 4 2 3 2 2 3" xfId="33899"/>
    <cellStyle name="Normal 3 4 4 2 3 2 2 4" xfId="33900"/>
    <cellStyle name="Normal 3 4 4 2 3 2 3" xfId="33901"/>
    <cellStyle name="Normal 3 4 4 2 3 2 4" xfId="33902"/>
    <cellStyle name="Normal 3 4 4 2 3 2 5" xfId="33903"/>
    <cellStyle name="Normal 3 4 4 2 3 3" xfId="33904"/>
    <cellStyle name="Normal 3 4 4 2 3 3 2" xfId="33905"/>
    <cellStyle name="Normal 3 4 4 2 3 3 3" xfId="33906"/>
    <cellStyle name="Normal 3 4 4 2 3 3 4" xfId="33907"/>
    <cellStyle name="Normal 3 4 4 2 3 4" xfId="33908"/>
    <cellStyle name="Normal 3 4 4 2 3 4 2" xfId="33909"/>
    <cellStyle name="Normal 3 4 4 2 3 4 3" xfId="33910"/>
    <cellStyle name="Normal 3 4 4 2 3 4 4" xfId="33911"/>
    <cellStyle name="Normal 3 4 4 2 3 5" xfId="33912"/>
    <cellStyle name="Normal 3 4 4 2 3 6" xfId="33913"/>
    <cellStyle name="Normal 3 4 4 2 3 7" xfId="33914"/>
    <cellStyle name="Normal 3 4 4 2 4" xfId="1279"/>
    <cellStyle name="Normal 3 4 4 2 4 2" xfId="33915"/>
    <cellStyle name="Normal 3 4 4 2 4 2 2" xfId="33916"/>
    <cellStyle name="Normal 3 4 4 2 4 2 2 2" xfId="33917"/>
    <cellStyle name="Normal 3 4 4 2 4 2 2 3" xfId="33918"/>
    <cellStyle name="Normal 3 4 4 2 4 2 2 4" xfId="33919"/>
    <cellStyle name="Normal 3 4 4 2 4 2 3" xfId="33920"/>
    <cellStyle name="Normal 3 4 4 2 4 2 4" xfId="33921"/>
    <cellStyle name="Normal 3 4 4 2 4 2 5" xfId="33922"/>
    <cellStyle name="Normal 3 4 4 2 4 3" xfId="33923"/>
    <cellStyle name="Normal 3 4 4 2 4 3 2" xfId="33924"/>
    <cellStyle name="Normal 3 4 4 2 4 3 3" xfId="33925"/>
    <cellStyle name="Normal 3 4 4 2 4 3 4" xfId="33926"/>
    <cellStyle name="Normal 3 4 4 2 4 4" xfId="33927"/>
    <cellStyle name="Normal 3 4 4 2 4 4 2" xfId="33928"/>
    <cellStyle name="Normal 3 4 4 2 4 4 3" xfId="33929"/>
    <cellStyle name="Normal 3 4 4 2 4 4 4" xfId="33930"/>
    <cellStyle name="Normal 3 4 4 2 4 5" xfId="33931"/>
    <cellStyle name="Normal 3 4 4 2 4 6" xfId="33932"/>
    <cellStyle name="Normal 3 4 4 2 4 7" xfId="33933"/>
    <cellStyle name="Normal 3 4 4 2 5" xfId="1606"/>
    <cellStyle name="Normal 3 4 4 2 5 2" xfId="33934"/>
    <cellStyle name="Normal 3 4 4 2 5 2 2" xfId="33935"/>
    <cellStyle name="Normal 3 4 4 2 5 2 2 2" xfId="33936"/>
    <cellStyle name="Normal 3 4 4 2 5 2 2 3" xfId="33937"/>
    <cellStyle name="Normal 3 4 4 2 5 2 2 4" xfId="33938"/>
    <cellStyle name="Normal 3 4 4 2 5 2 3" xfId="33939"/>
    <cellStyle name="Normal 3 4 4 2 5 2 4" xfId="33940"/>
    <cellStyle name="Normal 3 4 4 2 5 2 5" xfId="33941"/>
    <cellStyle name="Normal 3 4 4 2 5 3" xfId="33942"/>
    <cellStyle name="Normal 3 4 4 2 5 3 2" xfId="33943"/>
    <cellStyle name="Normal 3 4 4 2 5 3 3" xfId="33944"/>
    <cellStyle name="Normal 3 4 4 2 5 3 4" xfId="33945"/>
    <cellStyle name="Normal 3 4 4 2 5 4" xfId="33946"/>
    <cellStyle name="Normal 3 4 4 2 5 4 2" xfId="33947"/>
    <cellStyle name="Normal 3 4 4 2 5 4 3" xfId="33948"/>
    <cellStyle name="Normal 3 4 4 2 5 4 4" xfId="33949"/>
    <cellStyle name="Normal 3 4 4 2 5 5" xfId="33950"/>
    <cellStyle name="Normal 3 4 4 2 5 6" xfId="33951"/>
    <cellStyle name="Normal 3 4 4 2 5 7" xfId="33952"/>
    <cellStyle name="Normal 3 4 4 2 6" xfId="1828"/>
    <cellStyle name="Normal 3 4 4 2 6 2" xfId="33953"/>
    <cellStyle name="Normal 3 4 4 2 6 2 2" xfId="33954"/>
    <cellStyle name="Normal 3 4 4 2 6 2 2 2" xfId="33955"/>
    <cellStyle name="Normal 3 4 4 2 6 2 2 3" xfId="33956"/>
    <cellStyle name="Normal 3 4 4 2 6 2 2 4" xfId="33957"/>
    <cellStyle name="Normal 3 4 4 2 6 2 3" xfId="33958"/>
    <cellStyle name="Normal 3 4 4 2 6 2 4" xfId="33959"/>
    <cellStyle name="Normal 3 4 4 2 6 2 5" xfId="33960"/>
    <cellStyle name="Normal 3 4 4 2 6 3" xfId="33961"/>
    <cellStyle name="Normal 3 4 4 2 6 3 2" xfId="33962"/>
    <cellStyle name="Normal 3 4 4 2 6 3 3" xfId="33963"/>
    <cellStyle name="Normal 3 4 4 2 6 3 4" xfId="33964"/>
    <cellStyle name="Normal 3 4 4 2 6 4" xfId="33965"/>
    <cellStyle name="Normal 3 4 4 2 6 4 2" xfId="33966"/>
    <cellStyle name="Normal 3 4 4 2 6 4 3" xfId="33967"/>
    <cellStyle name="Normal 3 4 4 2 6 4 4" xfId="33968"/>
    <cellStyle name="Normal 3 4 4 2 6 5" xfId="33969"/>
    <cellStyle name="Normal 3 4 4 2 6 6" xfId="33970"/>
    <cellStyle name="Normal 3 4 4 2 6 7" xfId="33971"/>
    <cellStyle name="Normal 3 4 4 2 7" xfId="508"/>
    <cellStyle name="Normal 3 4 4 2 7 2" xfId="33972"/>
    <cellStyle name="Normal 3 4 4 2 7 2 2" xfId="33973"/>
    <cellStyle name="Normal 3 4 4 2 7 2 3" xfId="33974"/>
    <cellStyle name="Normal 3 4 4 2 7 2 4" xfId="33975"/>
    <cellStyle name="Normal 3 4 4 2 7 3" xfId="33976"/>
    <cellStyle name="Normal 3 4 4 2 7 3 2" xfId="33977"/>
    <cellStyle name="Normal 3 4 4 2 7 3 3" xfId="33978"/>
    <cellStyle name="Normal 3 4 4 2 7 3 4" xfId="33979"/>
    <cellStyle name="Normal 3 4 4 2 7 4" xfId="33980"/>
    <cellStyle name="Normal 3 4 4 2 7 5" xfId="33981"/>
    <cellStyle name="Normal 3 4 4 2 7 6" xfId="33982"/>
    <cellStyle name="Normal 3 4 4 2 8" xfId="33983"/>
    <cellStyle name="Normal 3 4 4 2 8 2" xfId="33984"/>
    <cellStyle name="Normal 3 4 4 2 8 2 2" xfId="33985"/>
    <cellStyle name="Normal 3 4 4 2 8 2 3" xfId="33986"/>
    <cellStyle name="Normal 3 4 4 2 8 2 4" xfId="33987"/>
    <cellStyle name="Normal 3 4 4 2 8 3" xfId="33988"/>
    <cellStyle name="Normal 3 4 4 2 8 4" xfId="33989"/>
    <cellStyle name="Normal 3 4 4 2 8 5" xfId="33990"/>
    <cellStyle name="Normal 3 4 4 2 9" xfId="33991"/>
    <cellStyle name="Normal 3 4 4 2 9 2" xfId="33992"/>
    <cellStyle name="Normal 3 4 4 2 9 3" xfId="33993"/>
    <cellStyle name="Normal 3 4 4 2 9 4" xfId="33994"/>
    <cellStyle name="Normal 3 4 4 3" xfId="434"/>
    <cellStyle name="Normal 3 4 4 3 2" xfId="1205"/>
    <cellStyle name="Normal 3 4 4 3 2 2" xfId="33995"/>
    <cellStyle name="Normal 3 4 4 3 2 2 2" xfId="33996"/>
    <cellStyle name="Normal 3 4 4 3 2 2 2 2" xfId="33997"/>
    <cellStyle name="Normal 3 4 4 3 2 2 2 3" xfId="33998"/>
    <cellStyle name="Normal 3 4 4 3 2 2 2 4" xfId="33999"/>
    <cellStyle name="Normal 3 4 4 3 2 2 3" xfId="34000"/>
    <cellStyle name="Normal 3 4 4 3 2 2 4" xfId="34001"/>
    <cellStyle name="Normal 3 4 4 3 2 2 5" xfId="34002"/>
    <cellStyle name="Normal 3 4 4 3 2 3" xfId="34003"/>
    <cellStyle name="Normal 3 4 4 3 2 3 2" xfId="34004"/>
    <cellStyle name="Normal 3 4 4 3 2 3 3" xfId="34005"/>
    <cellStyle name="Normal 3 4 4 3 2 3 4" xfId="34006"/>
    <cellStyle name="Normal 3 4 4 3 2 4" xfId="34007"/>
    <cellStyle name="Normal 3 4 4 3 2 4 2" xfId="34008"/>
    <cellStyle name="Normal 3 4 4 3 2 4 3" xfId="34009"/>
    <cellStyle name="Normal 3 4 4 3 2 4 4" xfId="34010"/>
    <cellStyle name="Normal 3 4 4 3 2 5" xfId="34011"/>
    <cellStyle name="Normal 3 4 4 3 2 6" xfId="34012"/>
    <cellStyle name="Normal 3 4 4 3 2 7" xfId="34013"/>
    <cellStyle name="Normal 3 4 4 3 3" xfId="1532"/>
    <cellStyle name="Normal 3 4 4 3 3 2" xfId="34014"/>
    <cellStyle name="Normal 3 4 4 3 3 2 2" xfId="34015"/>
    <cellStyle name="Normal 3 4 4 3 3 2 2 2" xfId="34016"/>
    <cellStyle name="Normal 3 4 4 3 3 2 2 3" xfId="34017"/>
    <cellStyle name="Normal 3 4 4 3 3 2 2 4" xfId="34018"/>
    <cellStyle name="Normal 3 4 4 3 3 2 3" xfId="34019"/>
    <cellStyle name="Normal 3 4 4 3 3 2 4" xfId="34020"/>
    <cellStyle name="Normal 3 4 4 3 3 2 5" xfId="34021"/>
    <cellStyle name="Normal 3 4 4 3 3 3" xfId="34022"/>
    <cellStyle name="Normal 3 4 4 3 3 3 2" xfId="34023"/>
    <cellStyle name="Normal 3 4 4 3 3 3 3" xfId="34024"/>
    <cellStyle name="Normal 3 4 4 3 3 3 4" xfId="34025"/>
    <cellStyle name="Normal 3 4 4 3 3 4" xfId="34026"/>
    <cellStyle name="Normal 3 4 4 3 3 4 2" xfId="34027"/>
    <cellStyle name="Normal 3 4 4 3 3 4 3" xfId="34028"/>
    <cellStyle name="Normal 3 4 4 3 3 4 4" xfId="34029"/>
    <cellStyle name="Normal 3 4 4 3 3 5" xfId="34030"/>
    <cellStyle name="Normal 3 4 4 3 3 6" xfId="34031"/>
    <cellStyle name="Normal 3 4 4 3 3 7" xfId="34032"/>
    <cellStyle name="Normal 3 4 4 3 4" xfId="34033"/>
    <cellStyle name="Normal 3 4 4 3 4 2" xfId="34034"/>
    <cellStyle name="Normal 3 4 4 3 4 2 2" xfId="34035"/>
    <cellStyle name="Normal 3 4 4 3 4 2 3" xfId="34036"/>
    <cellStyle name="Normal 3 4 4 3 4 2 4" xfId="34037"/>
    <cellStyle name="Normal 3 4 4 3 4 3" xfId="34038"/>
    <cellStyle name="Normal 3 4 4 3 4 3 2" xfId="34039"/>
    <cellStyle name="Normal 3 4 4 3 4 3 3" xfId="34040"/>
    <cellStyle name="Normal 3 4 4 3 4 3 4" xfId="34041"/>
    <cellStyle name="Normal 3 4 4 3 4 4" xfId="34042"/>
    <cellStyle name="Normal 3 4 4 3 4 5" xfId="34043"/>
    <cellStyle name="Normal 3 4 4 3 4 6" xfId="34044"/>
    <cellStyle name="Normal 3 4 4 3 5" xfId="34045"/>
    <cellStyle name="Normal 3 4 4 3 5 2" xfId="34046"/>
    <cellStyle name="Normal 3 4 4 3 5 3" xfId="34047"/>
    <cellStyle name="Normal 3 4 4 3 5 4" xfId="34048"/>
    <cellStyle name="Normal 3 4 4 3 6" xfId="34049"/>
    <cellStyle name="Normal 3 4 4 3 6 2" xfId="34050"/>
    <cellStyle name="Normal 3 4 4 3 6 3" xfId="34051"/>
    <cellStyle name="Normal 3 4 4 3 6 4" xfId="34052"/>
    <cellStyle name="Normal 3 4 4 3 7" xfId="34053"/>
    <cellStyle name="Normal 3 4 4 3 8" xfId="34054"/>
    <cellStyle name="Normal 3 4 4 3 9" xfId="34055"/>
    <cellStyle name="Normal 3 4 4 4" xfId="656"/>
    <cellStyle name="Normal 3 4 4 4 2" xfId="34056"/>
    <cellStyle name="Normal 3 4 4 4 2 2" xfId="34057"/>
    <cellStyle name="Normal 3 4 4 4 2 2 2" xfId="34058"/>
    <cellStyle name="Normal 3 4 4 4 2 2 3" xfId="34059"/>
    <cellStyle name="Normal 3 4 4 4 2 2 4" xfId="34060"/>
    <cellStyle name="Normal 3 4 4 4 2 3" xfId="34061"/>
    <cellStyle name="Normal 3 4 4 4 2 4" xfId="34062"/>
    <cellStyle name="Normal 3 4 4 4 2 5" xfId="34063"/>
    <cellStyle name="Normal 3 4 4 4 3" xfId="34064"/>
    <cellStyle name="Normal 3 4 4 4 3 2" xfId="34065"/>
    <cellStyle name="Normal 3 4 4 4 3 3" xfId="34066"/>
    <cellStyle name="Normal 3 4 4 4 3 4" xfId="34067"/>
    <cellStyle name="Normal 3 4 4 4 4" xfId="34068"/>
    <cellStyle name="Normal 3 4 4 4 4 2" xfId="34069"/>
    <cellStyle name="Normal 3 4 4 4 4 3" xfId="34070"/>
    <cellStyle name="Normal 3 4 4 4 4 4" xfId="34071"/>
    <cellStyle name="Normal 3 4 4 4 5" xfId="34072"/>
    <cellStyle name="Normal 3 4 4 4 6" xfId="34073"/>
    <cellStyle name="Normal 3 4 4 4 7" xfId="34074"/>
    <cellStyle name="Normal 3 4 4 5" xfId="878"/>
    <cellStyle name="Normal 3 4 4 5 2" xfId="34075"/>
    <cellStyle name="Normal 3 4 4 5 2 2" xfId="34076"/>
    <cellStyle name="Normal 3 4 4 5 2 2 2" xfId="34077"/>
    <cellStyle name="Normal 3 4 4 5 2 2 3" xfId="34078"/>
    <cellStyle name="Normal 3 4 4 5 2 2 4" xfId="34079"/>
    <cellStyle name="Normal 3 4 4 5 2 3" xfId="34080"/>
    <cellStyle name="Normal 3 4 4 5 2 4" xfId="34081"/>
    <cellStyle name="Normal 3 4 4 5 2 5" xfId="34082"/>
    <cellStyle name="Normal 3 4 4 5 3" xfId="34083"/>
    <cellStyle name="Normal 3 4 4 5 3 2" xfId="34084"/>
    <cellStyle name="Normal 3 4 4 5 3 3" xfId="34085"/>
    <cellStyle name="Normal 3 4 4 5 3 4" xfId="34086"/>
    <cellStyle name="Normal 3 4 4 5 4" xfId="34087"/>
    <cellStyle name="Normal 3 4 4 5 4 2" xfId="34088"/>
    <cellStyle name="Normal 3 4 4 5 4 3" xfId="34089"/>
    <cellStyle name="Normal 3 4 4 5 4 4" xfId="34090"/>
    <cellStyle name="Normal 3 4 4 5 5" xfId="34091"/>
    <cellStyle name="Normal 3 4 4 5 6" xfId="34092"/>
    <cellStyle name="Normal 3 4 4 5 7" xfId="34093"/>
    <cellStyle name="Normal 3 4 4 6" xfId="1057"/>
    <cellStyle name="Normal 3 4 4 6 2" xfId="34094"/>
    <cellStyle name="Normal 3 4 4 6 2 2" xfId="34095"/>
    <cellStyle name="Normal 3 4 4 6 2 2 2" xfId="34096"/>
    <cellStyle name="Normal 3 4 4 6 2 2 3" xfId="34097"/>
    <cellStyle name="Normal 3 4 4 6 2 2 4" xfId="34098"/>
    <cellStyle name="Normal 3 4 4 6 2 3" xfId="34099"/>
    <cellStyle name="Normal 3 4 4 6 2 4" xfId="34100"/>
    <cellStyle name="Normal 3 4 4 6 2 5" xfId="34101"/>
    <cellStyle name="Normal 3 4 4 6 3" xfId="34102"/>
    <cellStyle name="Normal 3 4 4 6 3 2" xfId="34103"/>
    <cellStyle name="Normal 3 4 4 6 3 3" xfId="34104"/>
    <cellStyle name="Normal 3 4 4 6 3 4" xfId="34105"/>
    <cellStyle name="Normal 3 4 4 6 4" xfId="34106"/>
    <cellStyle name="Normal 3 4 4 6 4 2" xfId="34107"/>
    <cellStyle name="Normal 3 4 4 6 4 3" xfId="34108"/>
    <cellStyle name="Normal 3 4 4 6 4 4" xfId="34109"/>
    <cellStyle name="Normal 3 4 4 6 5" xfId="34110"/>
    <cellStyle name="Normal 3 4 4 6 6" xfId="34111"/>
    <cellStyle name="Normal 3 4 4 6 7" xfId="34112"/>
    <cellStyle name="Normal 3 4 4 7" xfId="1384"/>
    <cellStyle name="Normal 3 4 4 7 2" xfId="34113"/>
    <cellStyle name="Normal 3 4 4 7 2 2" xfId="34114"/>
    <cellStyle name="Normal 3 4 4 7 2 2 2" xfId="34115"/>
    <cellStyle name="Normal 3 4 4 7 2 2 3" xfId="34116"/>
    <cellStyle name="Normal 3 4 4 7 2 2 4" xfId="34117"/>
    <cellStyle name="Normal 3 4 4 7 2 3" xfId="34118"/>
    <cellStyle name="Normal 3 4 4 7 2 4" xfId="34119"/>
    <cellStyle name="Normal 3 4 4 7 2 5" xfId="34120"/>
    <cellStyle name="Normal 3 4 4 7 3" xfId="34121"/>
    <cellStyle name="Normal 3 4 4 7 3 2" xfId="34122"/>
    <cellStyle name="Normal 3 4 4 7 3 3" xfId="34123"/>
    <cellStyle name="Normal 3 4 4 7 3 4" xfId="34124"/>
    <cellStyle name="Normal 3 4 4 7 4" xfId="34125"/>
    <cellStyle name="Normal 3 4 4 7 4 2" xfId="34126"/>
    <cellStyle name="Normal 3 4 4 7 4 3" xfId="34127"/>
    <cellStyle name="Normal 3 4 4 7 4 4" xfId="34128"/>
    <cellStyle name="Normal 3 4 4 7 5" xfId="34129"/>
    <cellStyle name="Normal 3 4 4 7 6" xfId="34130"/>
    <cellStyle name="Normal 3 4 4 7 7" xfId="34131"/>
    <cellStyle name="Normal 3 4 4 8" xfId="1754"/>
    <cellStyle name="Normal 3 4 4 8 2" xfId="34132"/>
    <cellStyle name="Normal 3 4 4 8 2 2" xfId="34133"/>
    <cellStyle name="Normal 3 4 4 8 2 2 2" xfId="34134"/>
    <cellStyle name="Normal 3 4 4 8 2 2 3" xfId="34135"/>
    <cellStyle name="Normal 3 4 4 8 2 2 4" xfId="34136"/>
    <cellStyle name="Normal 3 4 4 8 2 3" xfId="34137"/>
    <cellStyle name="Normal 3 4 4 8 2 4" xfId="34138"/>
    <cellStyle name="Normal 3 4 4 8 2 5" xfId="34139"/>
    <cellStyle name="Normal 3 4 4 8 3" xfId="34140"/>
    <cellStyle name="Normal 3 4 4 8 3 2" xfId="34141"/>
    <cellStyle name="Normal 3 4 4 8 3 3" xfId="34142"/>
    <cellStyle name="Normal 3 4 4 8 3 4" xfId="34143"/>
    <cellStyle name="Normal 3 4 4 8 4" xfId="34144"/>
    <cellStyle name="Normal 3 4 4 8 4 2" xfId="34145"/>
    <cellStyle name="Normal 3 4 4 8 4 3" xfId="34146"/>
    <cellStyle name="Normal 3 4 4 8 4 4" xfId="34147"/>
    <cellStyle name="Normal 3 4 4 8 5" xfId="34148"/>
    <cellStyle name="Normal 3 4 4 8 6" xfId="34149"/>
    <cellStyle name="Normal 3 4 4 8 7" xfId="34150"/>
    <cellStyle name="Normal 3 4 4 9" xfId="286"/>
    <cellStyle name="Normal 3 4 4 9 2" xfId="34151"/>
    <cellStyle name="Normal 3 4 4 9 2 2" xfId="34152"/>
    <cellStyle name="Normal 3 4 4 9 2 3" xfId="34153"/>
    <cellStyle name="Normal 3 4 4 9 2 4" xfId="34154"/>
    <cellStyle name="Normal 3 4 4 9 3" xfId="34155"/>
    <cellStyle name="Normal 3 4 4 9 3 2" xfId="34156"/>
    <cellStyle name="Normal 3 4 4 9 3 3" xfId="34157"/>
    <cellStyle name="Normal 3 4 4 9 3 4" xfId="34158"/>
    <cellStyle name="Normal 3 4 4 9 4" xfId="34159"/>
    <cellStyle name="Normal 3 4 4 9 5" xfId="34160"/>
    <cellStyle name="Normal 3 4 4 9 6" xfId="34161"/>
    <cellStyle name="Normal 3 4 5" xfId="153"/>
    <cellStyle name="Normal 3 4 5 10" xfId="34162"/>
    <cellStyle name="Normal 3 4 5 10 2" xfId="34163"/>
    <cellStyle name="Normal 3 4 5 10 3" xfId="34164"/>
    <cellStyle name="Normal 3 4 5 10 4" xfId="34165"/>
    <cellStyle name="Normal 3 4 5 11" xfId="34166"/>
    <cellStyle name="Normal 3 4 5 12" xfId="34167"/>
    <cellStyle name="Normal 3 4 5 13" xfId="34168"/>
    <cellStyle name="Normal 3 4 5 2" xfId="711"/>
    <cellStyle name="Normal 3 4 5 2 2" xfId="34169"/>
    <cellStyle name="Normal 3 4 5 2 2 2" xfId="34170"/>
    <cellStyle name="Normal 3 4 5 2 2 2 2" xfId="34171"/>
    <cellStyle name="Normal 3 4 5 2 2 2 3" xfId="34172"/>
    <cellStyle name="Normal 3 4 5 2 2 2 4" xfId="34173"/>
    <cellStyle name="Normal 3 4 5 2 2 3" xfId="34174"/>
    <cellStyle name="Normal 3 4 5 2 2 4" xfId="34175"/>
    <cellStyle name="Normal 3 4 5 2 2 5" xfId="34176"/>
    <cellStyle name="Normal 3 4 5 2 3" xfId="34177"/>
    <cellStyle name="Normal 3 4 5 2 3 2" xfId="34178"/>
    <cellStyle name="Normal 3 4 5 2 3 3" xfId="34179"/>
    <cellStyle name="Normal 3 4 5 2 3 4" xfId="34180"/>
    <cellStyle name="Normal 3 4 5 2 4" xfId="34181"/>
    <cellStyle name="Normal 3 4 5 2 4 2" xfId="34182"/>
    <cellStyle name="Normal 3 4 5 2 4 3" xfId="34183"/>
    <cellStyle name="Normal 3 4 5 2 4 4" xfId="34184"/>
    <cellStyle name="Normal 3 4 5 2 5" xfId="34185"/>
    <cellStyle name="Normal 3 4 5 2 6" xfId="34186"/>
    <cellStyle name="Normal 3 4 5 2 7" xfId="34187"/>
    <cellStyle name="Normal 3 4 5 3" xfId="933"/>
    <cellStyle name="Normal 3 4 5 3 2" xfId="34188"/>
    <cellStyle name="Normal 3 4 5 3 2 2" xfId="34189"/>
    <cellStyle name="Normal 3 4 5 3 2 2 2" xfId="34190"/>
    <cellStyle name="Normal 3 4 5 3 2 2 3" xfId="34191"/>
    <cellStyle name="Normal 3 4 5 3 2 2 4" xfId="34192"/>
    <cellStyle name="Normal 3 4 5 3 2 3" xfId="34193"/>
    <cellStyle name="Normal 3 4 5 3 2 4" xfId="34194"/>
    <cellStyle name="Normal 3 4 5 3 2 5" xfId="34195"/>
    <cellStyle name="Normal 3 4 5 3 3" xfId="34196"/>
    <cellStyle name="Normal 3 4 5 3 3 2" xfId="34197"/>
    <cellStyle name="Normal 3 4 5 3 3 3" xfId="34198"/>
    <cellStyle name="Normal 3 4 5 3 3 4" xfId="34199"/>
    <cellStyle name="Normal 3 4 5 3 4" xfId="34200"/>
    <cellStyle name="Normal 3 4 5 3 4 2" xfId="34201"/>
    <cellStyle name="Normal 3 4 5 3 4 3" xfId="34202"/>
    <cellStyle name="Normal 3 4 5 3 4 4" xfId="34203"/>
    <cellStyle name="Normal 3 4 5 3 5" xfId="34204"/>
    <cellStyle name="Normal 3 4 5 3 6" xfId="34205"/>
    <cellStyle name="Normal 3 4 5 3 7" xfId="34206"/>
    <cellStyle name="Normal 3 4 5 4" xfId="1260"/>
    <cellStyle name="Normal 3 4 5 4 2" xfId="34207"/>
    <cellStyle name="Normal 3 4 5 4 2 2" xfId="34208"/>
    <cellStyle name="Normal 3 4 5 4 2 2 2" xfId="34209"/>
    <cellStyle name="Normal 3 4 5 4 2 2 3" xfId="34210"/>
    <cellStyle name="Normal 3 4 5 4 2 2 4" xfId="34211"/>
    <cellStyle name="Normal 3 4 5 4 2 3" xfId="34212"/>
    <cellStyle name="Normal 3 4 5 4 2 4" xfId="34213"/>
    <cellStyle name="Normal 3 4 5 4 2 5" xfId="34214"/>
    <cellStyle name="Normal 3 4 5 4 3" xfId="34215"/>
    <cellStyle name="Normal 3 4 5 4 3 2" xfId="34216"/>
    <cellStyle name="Normal 3 4 5 4 3 3" xfId="34217"/>
    <cellStyle name="Normal 3 4 5 4 3 4" xfId="34218"/>
    <cellStyle name="Normal 3 4 5 4 4" xfId="34219"/>
    <cellStyle name="Normal 3 4 5 4 4 2" xfId="34220"/>
    <cellStyle name="Normal 3 4 5 4 4 3" xfId="34221"/>
    <cellStyle name="Normal 3 4 5 4 4 4" xfId="34222"/>
    <cellStyle name="Normal 3 4 5 4 5" xfId="34223"/>
    <cellStyle name="Normal 3 4 5 4 6" xfId="34224"/>
    <cellStyle name="Normal 3 4 5 4 7" xfId="34225"/>
    <cellStyle name="Normal 3 4 5 5" xfId="1587"/>
    <cellStyle name="Normal 3 4 5 5 2" xfId="34226"/>
    <cellStyle name="Normal 3 4 5 5 2 2" xfId="34227"/>
    <cellStyle name="Normal 3 4 5 5 2 2 2" xfId="34228"/>
    <cellStyle name="Normal 3 4 5 5 2 2 3" xfId="34229"/>
    <cellStyle name="Normal 3 4 5 5 2 2 4" xfId="34230"/>
    <cellStyle name="Normal 3 4 5 5 2 3" xfId="34231"/>
    <cellStyle name="Normal 3 4 5 5 2 4" xfId="34232"/>
    <cellStyle name="Normal 3 4 5 5 2 5" xfId="34233"/>
    <cellStyle name="Normal 3 4 5 5 3" xfId="34234"/>
    <cellStyle name="Normal 3 4 5 5 3 2" xfId="34235"/>
    <cellStyle name="Normal 3 4 5 5 3 3" xfId="34236"/>
    <cellStyle name="Normal 3 4 5 5 3 4" xfId="34237"/>
    <cellStyle name="Normal 3 4 5 5 4" xfId="34238"/>
    <cellStyle name="Normal 3 4 5 5 4 2" xfId="34239"/>
    <cellStyle name="Normal 3 4 5 5 4 3" xfId="34240"/>
    <cellStyle name="Normal 3 4 5 5 4 4" xfId="34241"/>
    <cellStyle name="Normal 3 4 5 5 5" xfId="34242"/>
    <cellStyle name="Normal 3 4 5 5 6" xfId="34243"/>
    <cellStyle name="Normal 3 4 5 5 7" xfId="34244"/>
    <cellStyle name="Normal 3 4 5 6" xfId="1809"/>
    <cellStyle name="Normal 3 4 5 6 2" xfId="34245"/>
    <cellStyle name="Normal 3 4 5 6 2 2" xfId="34246"/>
    <cellStyle name="Normal 3 4 5 6 2 2 2" xfId="34247"/>
    <cellStyle name="Normal 3 4 5 6 2 2 3" xfId="34248"/>
    <cellStyle name="Normal 3 4 5 6 2 2 4" xfId="34249"/>
    <cellStyle name="Normal 3 4 5 6 2 3" xfId="34250"/>
    <cellStyle name="Normal 3 4 5 6 2 4" xfId="34251"/>
    <cellStyle name="Normal 3 4 5 6 2 5" xfId="34252"/>
    <cellStyle name="Normal 3 4 5 6 3" xfId="34253"/>
    <cellStyle name="Normal 3 4 5 6 3 2" xfId="34254"/>
    <cellStyle name="Normal 3 4 5 6 3 3" xfId="34255"/>
    <cellStyle name="Normal 3 4 5 6 3 4" xfId="34256"/>
    <cellStyle name="Normal 3 4 5 6 4" xfId="34257"/>
    <cellStyle name="Normal 3 4 5 6 4 2" xfId="34258"/>
    <cellStyle name="Normal 3 4 5 6 4 3" xfId="34259"/>
    <cellStyle name="Normal 3 4 5 6 4 4" xfId="34260"/>
    <cellStyle name="Normal 3 4 5 6 5" xfId="34261"/>
    <cellStyle name="Normal 3 4 5 6 6" xfId="34262"/>
    <cellStyle name="Normal 3 4 5 6 7" xfId="34263"/>
    <cellStyle name="Normal 3 4 5 7" xfId="489"/>
    <cellStyle name="Normal 3 4 5 7 2" xfId="34264"/>
    <cellStyle name="Normal 3 4 5 7 2 2" xfId="34265"/>
    <cellStyle name="Normal 3 4 5 7 2 3" xfId="34266"/>
    <cellStyle name="Normal 3 4 5 7 2 4" xfId="34267"/>
    <cellStyle name="Normal 3 4 5 7 3" xfId="34268"/>
    <cellStyle name="Normal 3 4 5 7 3 2" xfId="34269"/>
    <cellStyle name="Normal 3 4 5 7 3 3" xfId="34270"/>
    <cellStyle name="Normal 3 4 5 7 3 4" xfId="34271"/>
    <cellStyle name="Normal 3 4 5 7 4" xfId="34272"/>
    <cellStyle name="Normal 3 4 5 7 5" xfId="34273"/>
    <cellStyle name="Normal 3 4 5 7 6" xfId="34274"/>
    <cellStyle name="Normal 3 4 5 8" xfId="34275"/>
    <cellStyle name="Normal 3 4 5 8 2" xfId="34276"/>
    <cellStyle name="Normal 3 4 5 8 2 2" xfId="34277"/>
    <cellStyle name="Normal 3 4 5 8 2 3" xfId="34278"/>
    <cellStyle name="Normal 3 4 5 8 2 4" xfId="34279"/>
    <cellStyle name="Normal 3 4 5 8 3" xfId="34280"/>
    <cellStyle name="Normal 3 4 5 8 4" xfId="34281"/>
    <cellStyle name="Normal 3 4 5 8 5" xfId="34282"/>
    <cellStyle name="Normal 3 4 5 9" xfId="34283"/>
    <cellStyle name="Normal 3 4 5 9 2" xfId="34284"/>
    <cellStyle name="Normal 3 4 5 9 3" xfId="34285"/>
    <cellStyle name="Normal 3 4 5 9 4" xfId="34286"/>
    <cellStyle name="Normal 3 4 6" xfId="360"/>
    <cellStyle name="Normal 3 4 6 2" xfId="1131"/>
    <cellStyle name="Normal 3 4 6 2 2" xfId="34287"/>
    <cellStyle name="Normal 3 4 6 2 2 2" xfId="34288"/>
    <cellStyle name="Normal 3 4 6 2 2 2 2" xfId="34289"/>
    <cellStyle name="Normal 3 4 6 2 2 2 3" xfId="34290"/>
    <cellStyle name="Normal 3 4 6 2 2 2 4" xfId="34291"/>
    <cellStyle name="Normal 3 4 6 2 2 3" xfId="34292"/>
    <cellStyle name="Normal 3 4 6 2 2 4" xfId="34293"/>
    <cellStyle name="Normal 3 4 6 2 2 5" xfId="34294"/>
    <cellStyle name="Normal 3 4 6 2 3" xfId="34295"/>
    <cellStyle name="Normal 3 4 6 2 3 2" xfId="34296"/>
    <cellStyle name="Normal 3 4 6 2 3 3" xfId="34297"/>
    <cellStyle name="Normal 3 4 6 2 3 4" xfId="34298"/>
    <cellStyle name="Normal 3 4 6 2 4" xfId="34299"/>
    <cellStyle name="Normal 3 4 6 2 4 2" xfId="34300"/>
    <cellStyle name="Normal 3 4 6 2 4 3" xfId="34301"/>
    <cellStyle name="Normal 3 4 6 2 4 4" xfId="34302"/>
    <cellStyle name="Normal 3 4 6 2 5" xfId="34303"/>
    <cellStyle name="Normal 3 4 6 2 6" xfId="34304"/>
    <cellStyle name="Normal 3 4 6 2 7" xfId="34305"/>
    <cellStyle name="Normal 3 4 6 3" xfId="1458"/>
    <cellStyle name="Normal 3 4 6 3 2" xfId="34306"/>
    <cellStyle name="Normal 3 4 6 3 2 2" xfId="34307"/>
    <cellStyle name="Normal 3 4 6 3 2 2 2" xfId="34308"/>
    <cellStyle name="Normal 3 4 6 3 2 2 3" xfId="34309"/>
    <cellStyle name="Normal 3 4 6 3 2 2 4" xfId="34310"/>
    <cellStyle name="Normal 3 4 6 3 2 3" xfId="34311"/>
    <cellStyle name="Normal 3 4 6 3 2 4" xfId="34312"/>
    <cellStyle name="Normal 3 4 6 3 2 5" xfId="34313"/>
    <cellStyle name="Normal 3 4 6 3 3" xfId="34314"/>
    <cellStyle name="Normal 3 4 6 3 3 2" xfId="34315"/>
    <cellStyle name="Normal 3 4 6 3 3 3" xfId="34316"/>
    <cellStyle name="Normal 3 4 6 3 3 4" xfId="34317"/>
    <cellStyle name="Normal 3 4 6 3 4" xfId="34318"/>
    <cellStyle name="Normal 3 4 6 3 4 2" xfId="34319"/>
    <cellStyle name="Normal 3 4 6 3 4 3" xfId="34320"/>
    <cellStyle name="Normal 3 4 6 3 4 4" xfId="34321"/>
    <cellStyle name="Normal 3 4 6 3 5" xfId="34322"/>
    <cellStyle name="Normal 3 4 6 3 6" xfId="34323"/>
    <cellStyle name="Normal 3 4 6 3 7" xfId="34324"/>
    <cellStyle name="Normal 3 4 6 4" xfId="34325"/>
    <cellStyle name="Normal 3 4 6 4 2" xfId="34326"/>
    <cellStyle name="Normal 3 4 6 4 2 2" xfId="34327"/>
    <cellStyle name="Normal 3 4 6 4 2 3" xfId="34328"/>
    <cellStyle name="Normal 3 4 6 4 2 4" xfId="34329"/>
    <cellStyle name="Normal 3 4 6 4 3" xfId="34330"/>
    <cellStyle name="Normal 3 4 6 4 3 2" xfId="34331"/>
    <cellStyle name="Normal 3 4 6 4 3 3" xfId="34332"/>
    <cellStyle name="Normal 3 4 6 4 3 4" xfId="34333"/>
    <cellStyle name="Normal 3 4 6 4 4" xfId="34334"/>
    <cellStyle name="Normal 3 4 6 4 5" xfId="34335"/>
    <cellStyle name="Normal 3 4 6 4 6" xfId="34336"/>
    <cellStyle name="Normal 3 4 6 5" xfId="34337"/>
    <cellStyle name="Normal 3 4 6 5 2" xfId="34338"/>
    <cellStyle name="Normal 3 4 6 5 3" xfId="34339"/>
    <cellStyle name="Normal 3 4 6 5 4" xfId="34340"/>
    <cellStyle name="Normal 3 4 6 6" xfId="34341"/>
    <cellStyle name="Normal 3 4 6 6 2" xfId="34342"/>
    <cellStyle name="Normal 3 4 6 6 3" xfId="34343"/>
    <cellStyle name="Normal 3 4 6 6 4" xfId="34344"/>
    <cellStyle name="Normal 3 4 6 7" xfId="34345"/>
    <cellStyle name="Normal 3 4 6 8" xfId="34346"/>
    <cellStyle name="Normal 3 4 6 9" xfId="34347"/>
    <cellStyle name="Normal 3 4 7" xfId="582"/>
    <cellStyle name="Normal 3 4 7 2" xfId="34348"/>
    <cellStyle name="Normal 3 4 7 2 2" xfId="34349"/>
    <cellStyle name="Normal 3 4 7 2 2 2" xfId="34350"/>
    <cellStyle name="Normal 3 4 7 2 2 3" xfId="34351"/>
    <cellStyle name="Normal 3 4 7 2 2 4" xfId="34352"/>
    <cellStyle name="Normal 3 4 7 2 3" xfId="34353"/>
    <cellStyle name="Normal 3 4 7 2 4" xfId="34354"/>
    <cellStyle name="Normal 3 4 7 2 5" xfId="34355"/>
    <cellStyle name="Normal 3 4 7 3" xfId="34356"/>
    <cellStyle name="Normal 3 4 7 3 2" xfId="34357"/>
    <cellStyle name="Normal 3 4 7 3 3" xfId="34358"/>
    <cellStyle name="Normal 3 4 7 3 4" xfId="34359"/>
    <cellStyle name="Normal 3 4 7 4" xfId="34360"/>
    <cellStyle name="Normal 3 4 7 4 2" xfId="34361"/>
    <cellStyle name="Normal 3 4 7 4 3" xfId="34362"/>
    <cellStyle name="Normal 3 4 7 4 4" xfId="34363"/>
    <cellStyle name="Normal 3 4 7 5" xfId="34364"/>
    <cellStyle name="Normal 3 4 7 6" xfId="34365"/>
    <cellStyle name="Normal 3 4 7 7" xfId="34366"/>
    <cellStyle name="Normal 3 4 8" xfId="804"/>
    <cellStyle name="Normal 3 4 8 2" xfId="34367"/>
    <cellStyle name="Normal 3 4 8 2 2" xfId="34368"/>
    <cellStyle name="Normal 3 4 8 2 2 2" xfId="34369"/>
    <cellStyle name="Normal 3 4 8 2 2 3" xfId="34370"/>
    <cellStyle name="Normal 3 4 8 2 2 4" xfId="34371"/>
    <cellStyle name="Normal 3 4 8 2 3" xfId="34372"/>
    <cellStyle name="Normal 3 4 8 2 4" xfId="34373"/>
    <cellStyle name="Normal 3 4 8 2 5" xfId="34374"/>
    <cellStyle name="Normal 3 4 8 3" xfId="34375"/>
    <cellStyle name="Normal 3 4 8 3 2" xfId="34376"/>
    <cellStyle name="Normal 3 4 8 3 3" xfId="34377"/>
    <cellStyle name="Normal 3 4 8 3 4" xfId="34378"/>
    <cellStyle name="Normal 3 4 8 4" xfId="34379"/>
    <cellStyle name="Normal 3 4 8 4 2" xfId="34380"/>
    <cellStyle name="Normal 3 4 8 4 3" xfId="34381"/>
    <cellStyle name="Normal 3 4 8 4 4" xfId="34382"/>
    <cellStyle name="Normal 3 4 8 5" xfId="34383"/>
    <cellStyle name="Normal 3 4 8 6" xfId="34384"/>
    <cellStyle name="Normal 3 4 8 7" xfId="34385"/>
    <cellStyle name="Normal 3 4 9" xfId="1038"/>
    <cellStyle name="Normal 3 4 9 2" xfId="34386"/>
    <cellStyle name="Normal 3 4 9 2 2" xfId="34387"/>
    <cellStyle name="Normal 3 4 9 2 2 2" xfId="34388"/>
    <cellStyle name="Normal 3 4 9 2 2 3" xfId="34389"/>
    <cellStyle name="Normal 3 4 9 2 2 4" xfId="34390"/>
    <cellStyle name="Normal 3 4 9 2 3" xfId="34391"/>
    <cellStyle name="Normal 3 4 9 2 4" xfId="34392"/>
    <cellStyle name="Normal 3 4 9 2 5" xfId="34393"/>
    <cellStyle name="Normal 3 4 9 3" xfId="34394"/>
    <cellStyle name="Normal 3 4 9 3 2" xfId="34395"/>
    <cellStyle name="Normal 3 4 9 3 3" xfId="34396"/>
    <cellStyle name="Normal 3 4 9 3 4" xfId="34397"/>
    <cellStyle name="Normal 3 4 9 4" xfId="34398"/>
    <cellStyle name="Normal 3 4 9 4 2" xfId="34399"/>
    <cellStyle name="Normal 3 4 9 4 3" xfId="34400"/>
    <cellStyle name="Normal 3 4 9 4 4" xfId="34401"/>
    <cellStyle name="Normal 3 4 9 5" xfId="34402"/>
    <cellStyle name="Normal 3 4 9 6" xfId="34403"/>
    <cellStyle name="Normal 3 4 9 7" xfId="34404"/>
    <cellStyle name="Normal 3 5" xfId="35"/>
    <cellStyle name="Normal 3 5 10" xfId="1692"/>
    <cellStyle name="Normal 3 5 10 2" xfId="34405"/>
    <cellStyle name="Normal 3 5 10 2 2" xfId="34406"/>
    <cellStyle name="Normal 3 5 10 2 2 2" xfId="34407"/>
    <cellStyle name="Normal 3 5 10 2 2 3" xfId="34408"/>
    <cellStyle name="Normal 3 5 10 2 2 4" xfId="34409"/>
    <cellStyle name="Normal 3 5 10 2 3" xfId="34410"/>
    <cellStyle name="Normal 3 5 10 2 4" xfId="34411"/>
    <cellStyle name="Normal 3 5 10 2 5" xfId="34412"/>
    <cellStyle name="Normal 3 5 10 3" xfId="34413"/>
    <cellStyle name="Normal 3 5 10 3 2" xfId="34414"/>
    <cellStyle name="Normal 3 5 10 3 3" xfId="34415"/>
    <cellStyle name="Normal 3 5 10 3 4" xfId="34416"/>
    <cellStyle name="Normal 3 5 10 4" xfId="34417"/>
    <cellStyle name="Normal 3 5 10 4 2" xfId="34418"/>
    <cellStyle name="Normal 3 5 10 4 3" xfId="34419"/>
    <cellStyle name="Normal 3 5 10 4 4" xfId="34420"/>
    <cellStyle name="Normal 3 5 10 5" xfId="34421"/>
    <cellStyle name="Normal 3 5 10 6" xfId="34422"/>
    <cellStyle name="Normal 3 5 10 7" xfId="34423"/>
    <cellStyle name="Normal 3 5 11" xfId="259"/>
    <cellStyle name="Normal 3 5 11 2" xfId="34424"/>
    <cellStyle name="Normal 3 5 11 2 2" xfId="34425"/>
    <cellStyle name="Normal 3 5 11 2 3" xfId="34426"/>
    <cellStyle name="Normal 3 5 11 2 4" xfId="34427"/>
    <cellStyle name="Normal 3 5 11 3" xfId="34428"/>
    <cellStyle name="Normal 3 5 11 3 2" xfId="34429"/>
    <cellStyle name="Normal 3 5 11 3 3" xfId="34430"/>
    <cellStyle name="Normal 3 5 11 3 4" xfId="34431"/>
    <cellStyle name="Normal 3 5 11 4" xfId="34432"/>
    <cellStyle name="Normal 3 5 11 5" xfId="34433"/>
    <cellStyle name="Normal 3 5 11 6" xfId="34434"/>
    <cellStyle name="Normal 3 5 12" xfId="34435"/>
    <cellStyle name="Normal 3 5 12 2" xfId="34436"/>
    <cellStyle name="Normal 3 5 12 2 2" xfId="34437"/>
    <cellStyle name="Normal 3 5 12 2 3" xfId="34438"/>
    <cellStyle name="Normal 3 5 12 2 4" xfId="34439"/>
    <cellStyle name="Normal 3 5 12 3" xfId="34440"/>
    <cellStyle name="Normal 3 5 12 4" xfId="34441"/>
    <cellStyle name="Normal 3 5 12 5" xfId="34442"/>
    <cellStyle name="Normal 3 5 13" xfId="34443"/>
    <cellStyle name="Normal 3 5 13 2" xfId="34444"/>
    <cellStyle name="Normal 3 5 13 3" xfId="34445"/>
    <cellStyle name="Normal 3 5 13 4" xfId="34446"/>
    <cellStyle name="Normal 3 5 14" xfId="34447"/>
    <cellStyle name="Normal 3 5 14 2" xfId="34448"/>
    <cellStyle name="Normal 3 5 14 3" xfId="34449"/>
    <cellStyle name="Normal 3 5 14 4" xfId="34450"/>
    <cellStyle name="Normal 3 5 15" xfId="34451"/>
    <cellStyle name="Normal 3 5 16" xfId="34452"/>
    <cellStyle name="Normal 3 5 17" xfId="34453"/>
    <cellStyle name="Normal 3 5 2" xfId="72"/>
    <cellStyle name="Normal 3 5 2 10" xfId="34454"/>
    <cellStyle name="Normal 3 5 2 10 2" xfId="34455"/>
    <cellStyle name="Normal 3 5 2 10 2 2" xfId="34456"/>
    <cellStyle name="Normal 3 5 2 10 2 3" xfId="34457"/>
    <cellStyle name="Normal 3 5 2 10 2 4" xfId="34458"/>
    <cellStyle name="Normal 3 5 2 10 3" xfId="34459"/>
    <cellStyle name="Normal 3 5 2 10 4" xfId="34460"/>
    <cellStyle name="Normal 3 5 2 10 5" xfId="34461"/>
    <cellStyle name="Normal 3 5 2 11" xfId="34462"/>
    <cellStyle name="Normal 3 5 2 11 2" xfId="34463"/>
    <cellStyle name="Normal 3 5 2 11 3" xfId="34464"/>
    <cellStyle name="Normal 3 5 2 11 4" xfId="34465"/>
    <cellStyle name="Normal 3 5 2 12" xfId="34466"/>
    <cellStyle name="Normal 3 5 2 12 2" xfId="34467"/>
    <cellStyle name="Normal 3 5 2 12 3" xfId="34468"/>
    <cellStyle name="Normal 3 5 2 12 4" xfId="34469"/>
    <cellStyle name="Normal 3 5 2 13" xfId="34470"/>
    <cellStyle name="Normal 3 5 2 14" xfId="34471"/>
    <cellStyle name="Normal 3 5 2 15" xfId="34472"/>
    <cellStyle name="Normal 3 5 2 2" xfId="220"/>
    <cellStyle name="Normal 3 5 2 2 10" xfId="34473"/>
    <cellStyle name="Normal 3 5 2 2 10 2" xfId="34474"/>
    <cellStyle name="Normal 3 5 2 2 10 3" xfId="34475"/>
    <cellStyle name="Normal 3 5 2 2 10 4" xfId="34476"/>
    <cellStyle name="Normal 3 5 2 2 11" xfId="34477"/>
    <cellStyle name="Normal 3 5 2 2 12" xfId="34478"/>
    <cellStyle name="Normal 3 5 2 2 13" xfId="34479"/>
    <cellStyle name="Normal 3 5 2 2 2" xfId="778"/>
    <cellStyle name="Normal 3 5 2 2 2 2" xfId="34480"/>
    <cellStyle name="Normal 3 5 2 2 2 2 2" xfId="34481"/>
    <cellStyle name="Normal 3 5 2 2 2 2 2 2" xfId="34482"/>
    <cellStyle name="Normal 3 5 2 2 2 2 2 3" xfId="34483"/>
    <cellStyle name="Normal 3 5 2 2 2 2 2 4" xfId="34484"/>
    <cellStyle name="Normal 3 5 2 2 2 2 3" xfId="34485"/>
    <cellStyle name="Normal 3 5 2 2 2 2 4" xfId="34486"/>
    <cellStyle name="Normal 3 5 2 2 2 2 5" xfId="34487"/>
    <cellStyle name="Normal 3 5 2 2 2 3" xfId="34488"/>
    <cellStyle name="Normal 3 5 2 2 2 3 2" xfId="34489"/>
    <cellStyle name="Normal 3 5 2 2 2 3 3" xfId="34490"/>
    <cellStyle name="Normal 3 5 2 2 2 3 4" xfId="34491"/>
    <cellStyle name="Normal 3 5 2 2 2 4" xfId="34492"/>
    <cellStyle name="Normal 3 5 2 2 2 4 2" xfId="34493"/>
    <cellStyle name="Normal 3 5 2 2 2 4 3" xfId="34494"/>
    <cellStyle name="Normal 3 5 2 2 2 4 4" xfId="34495"/>
    <cellStyle name="Normal 3 5 2 2 2 5" xfId="34496"/>
    <cellStyle name="Normal 3 5 2 2 2 6" xfId="34497"/>
    <cellStyle name="Normal 3 5 2 2 2 7" xfId="34498"/>
    <cellStyle name="Normal 3 5 2 2 3" xfId="1000"/>
    <cellStyle name="Normal 3 5 2 2 3 2" xfId="34499"/>
    <cellStyle name="Normal 3 5 2 2 3 2 2" xfId="34500"/>
    <cellStyle name="Normal 3 5 2 2 3 2 2 2" xfId="34501"/>
    <cellStyle name="Normal 3 5 2 2 3 2 2 3" xfId="34502"/>
    <cellStyle name="Normal 3 5 2 2 3 2 2 4" xfId="34503"/>
    <cellStyle name="Normal 3 5 2 2 3 2 3" xfId="34504"/>
    <cellStyle name="Normal 3 5 2 2 3 2 4" xfId="34505"/>
    <cellStyle name="Normal 3 5 2 2 3 2 5" xfId="34506"/>
    <cellStyle name="Normal 3 5 2 2 3 3" xfId="34507"/>
    <cellStyle name="Normal 3 5 2 2 3 3 2" xfId="34508"/>
    <cellStyle name="Normal 3 5 2 2 3 3 3" xfId="34509"/>
    <cellStyle name="Normal 3 5 2 2 3 3 4" xfId="34510"/>
    <cellStyle name="Normal 3 5 2 2 3 4" xfId="34511"/>
    <cellStyle name="Normal 3 5 2 2 3 4 2" xfId="34512"/>
    <cellStyle name="Normal 3 5 2 2 3 4 3" xfId="34513"/>
    <cellStyle name="Normal 3 5 2 2 3 4 4" xfId="34514"/>
    <cellStyle name="Normal 3 5 2 2 3 5" xfId="34515"/>
    <cellStyle name="Normal 3 5 2 2 3 6" xfId="34516"/>
    <cellStyle name="Normal 3 5 2 2 3 7" xfId="34517"/>
    <cellStyle name="Normal 3 5 2 2 4" xfId="1327"/>
    <cellStyle name="Normal 3 5 2 2 4 2" xfId="34518"/>
    <cellStyle name="Normal 3 5 2 2 4 2 2" xfId="34519"/>
    <cellStyle name="Normal 3 5 2 2 4 2 2 2" xfId="34520"/>
    <cellStyle name="Normal 3 5 2 2 4 2 2 3" xfId="34521"/>
    <cellStyle name="Normal 3 5 2 2 4 2 2 4" xfId="34522"/>
    <cellStyle name="Normal 3 5 2 2 4 2 3" xfId="34523"/>
    <cellStyle name="Normal 3 5 2 2 4 2 4" xfId="34524"/>
    <cellStyle name="Normal 3 5 2 2 4 2 5" xfId="34525"/>
    <cellStyle name="Normal 3 5 2 2 4 3" xfId="34526"/>
    <cellStyle name="Normal 3 5 2 2 4 3 2" xfId="34527"/>
    <cellStyle name="Normal 3 5 2 2 4 3 3" xfId="34528"/>
    <cellStyle name="Normal 3 5 2 2 4 3 4" xfId="34529"/>
    <cellStyle name="Normal 3 5 2 2 4 4" xfId="34530"/>
    <cellStyle name="Normal 3 5 2 2 4 4 2" xfId="34531"/>
    <cellStyle name="Normal 3 5 2 2 4 4 3" xfId="34532"/>
    <cellStyle name="Normal 3 5 2 2 4 4 4" xfId="34533"/>
    <cellStyle name="Normal 3 5 2 2 4 5" xfId="34534"/>
    <cellStyle name="Normal 3 5 2 2 4 6" xfId="34535"/>
    <cellStyle name="Normal 3 5 2 2 4 7" xfId="34536"/>
    <cellStyle name="Normal 3 5 2 2 5" xfId="1654"/>
    <cellStyle name="Normal 3 5 2 2 5 2" xfId="34537"/>
    <cellStyle name="Normal 3 5 2 2 5 2 2" xfId="34538"/>
    <cellStyle name="Normal 3 5 2 2 5 2 2 2" xfId="34539"/>
    <cellStyle name="Normal 3 5 2 2 5 2 2 3" xfId="34540"/>
    <cellStyle name="Normal 3 5 2 2 5 2 2 4" xfId="34541"/>
    <cellStyle name="Normal 3 5 2 2 5 2 3" xfId="34542"/>
    <cellStyle name="Normal 3 5 2 2 5 2 4" xfId="34543"/>
    <cellStyle name="Normal 3 5 2 2 5 2 5" xfId="34544"/>
    <cellStyle name="Normal 3 5 2 2 5 3" xfId="34545"/>
    <cellStyle name="Normal 3 5 2 2 5 3 2" xfId="34546"/>
    <cellStyle name="Normal 3 5 2 2 5 3 3" xfId="34547"/>
    <cellStyle name="Normal 3 5 2 2 5 3 4" xfId="34548"/>
    <cellStyle name="Normal 3 5 2 2 5 4" xfId="34549"/>
    <cellStyle name="Normal 3 5 2 2 5 4 2" xfId="34550"/>
    <cellStyle name="Normal 3 5 2 2 5 4 3" xfId="34551"/>
    <cellStyle name="Normal 3 5 2 2 5 4 4" xfId="34552"/>
    <cellStyle name="Normal 3 5 2 2 5 5" xfId="34553"/>
    <cellStyle name="Normal 3 5 2 2 5 6" xfId="34554"/>
    <cellStyle name="Normal 3 5 2 2 5 7" xfId="34555"/>
    <cellStyle name="Normal 3 5 2 2 6" xfId="1876"/>
    <cellStyle name="Normal 3 5 2 2 6 2" xfId="34556"/>
    <cellStyle name="Normal 3 5 2 2 6 2 2" xfId="34557"/>
    <cellStyle name="Normal 3 5 2 2 6 2 2 2" xfId="34558"/>
    <cellStyle name="Normal 3 5 2 2 6 2 2 3" xfId="34559"/>
    <cellStyle name="Normal 3 5 2 2 6 2 2 4" xfId="34560"/>
    <cellStyle name="Normal 3 5 2 2 6 2 3" xfId="34561"/>
    <cellStyle name="Normal 3 5 2 2 6 2 4" xfId="34562"/>
    <cellStyle name="Normal 3 5 2 2 6 2 5" xfId="34563"/>
    <cellStyle name="Normal 3 5 2 2 6 3" xfId="34564"/>
    <cellStyle name="Normal 3 5 2 2 6 3 2" xfId="34565"/>
    <cellStyle name="Normal 3 5 2 2 6 3 3" xfId="34566"/>
    <cellStyle name="Normal 3 5 2 2 6 3 4" xfId="34567"/>
    <cellStyle name="Normal 3 5 2 2 6 4" xfId="34568"/>
    <cellStyle name="Normal 3 5 2 2 6 4 2" xfId="34569"/>
    <cellStyle name="Normal 3 5 2 2 6 4 3" xfId="34570"/>
    <cellStyle name="Normal 3 5 2 2 6 4 4" xfId="34571"/>
    <cellStyle name="Normal 3 5 2 2 6 5" xfId="34572"/>
    <cellStyle name="Normal 3 5 2 2 6 6" xfId="34573"/>
    <cellStyle name="Normal 3 5 2 2 6 7" xfId="34574"/>
    <cellStyle name="Normal 3 5 2 2 7" xfId="556"/>
    <cellStyle name="Normal 3 5 2 2 7 2" xfId="34575"/>
    <cellStyle name="Normal 3 5 2 2 7 2 2" xfId="34576"/>
    <cellStyle name="Normal 3 5 2 2 7 2 3" xfId="34577"/>
    <cellStyle name="Normal 3 5 2 2 7 2 4" xfId="34578"/>
    <cellStyle name="Normal 3 5 2 2 7 3" xfId="34579"/>
    <cellStyle name="Normal 3 5 2 2 7 3 2" xfId="34580"/>
    <cellStyle name="Normal 3 5 2 2 7 3 3" xfId="34581"/>
    <cellStyle name="Normal 3 5 2 2 7 3 4" xfId="34582"/>
    <cellStyle name="Normal 3 5 2 2 7 4" xfId="34583"/>
    <cellStyle name="Normal 3 5 2 2 7 5" xfId="34584"/>
    <cellStyle name="Normal 3 5 2 2 7 6" xfId="34585"/>
    <cellStyle name="Normal 3 5 2 2 8" xfId="34586"/>
    <cellStyle name="Normal 3 5 2 2 8 2" xfId="34587"/>
    <cellStyle name="Normal 3 5 2 2 8 2 2" xfId="34588"/>
    <cellStyle name="Normal 3 5 2 2 8 2 3" xfId="34589"/>
    <cellStyle name="Normal 3 5 2 2 8 2 4" xfId="34590"/>
    <cellStyle name="Normal 3 5 2 2 8 3" xfId="34591"/>
    <cellStyle name="Normal 3 5 2 2 8 4" xfId="34592"/>
    <cellStyle name="Normal 3 5 2 2 8 5" xfId="34593"/>
    <cellStyle name="Normal 3 5 2 2 9" xfId="34594"/>
    <cellStyle name="Normal 3 5 2 2 9 2" xfId="34595"/>
    <cellStyle name="Normal 3 5 2 2 9 3" xfId="34596"/>
    <cellStyle name="Normal 3 5 2 2 9 4" xfId="34597"/>
    <cellStyle name="Normal 3 5 2 3" xfId="408"/>
    <cellStyle name="Normal 3 5 2 3 2" xfId="1179"/>
    <cellStyle name="Normal 3 5 2 3 2 2" xfId="34598"/>
    <cellStyle name="Normal 3 5 2 3 2 2 2" xfId="34599"/>
    <cellStyle name="Normal 3 5 2 3 2 2 2 2" xfId="34600"/>
    <cellStyle name="Normal 3 5 2 3 2 2 2 3" xfId="34601"/>
    <cellStyle name="Normal 3 5 2 3 2 2 2 4" xfId="34602"/>
    <cellStyle name="Normal 3 5 2 3 2 2 3" xfId="34603"/>
    <cellStyle name="Normal 3 5 2 3 2 2 4" xfId="34604"/>
    <cellStyle name="Normal 3 5 2 3 2 2 5" xfId="34605"/>
    <cellStyle name="Normal 3 5 2 3 2 3" xfId="34606"/>
    <cellStyle name="Normal 3 5 2 3 2 3 2" xfId="34607"/>
    <cellStyle name="Normal 3 5 2 3 2 3 3" xfId="34608"/>
    <cellStyle name="Normal 3 5 2 3 2 3 4" xfId="34609"/>
    <cellStyle name="Normal 3 5 2 3 2 4" xfId="34610"/>
    <cellStyle name="Normal 3 5 2 3 2 4 2" xfId="34611"/>
    <cellStyle name="Normal 3 5 2 3 2 4 3" xfId="34612"/>
    <cellStyle name="Normal 3 5 2 3 2 4 4" xfId="34613"/>
    <cellStyle name="Normal 3 5 2 3 2 5" xfId="34614"/>
    <cellStyle name="Normal 3 5 2 3 2 6" xfId="34615"/>
    <cellStyle name="Normal 3 5 2 3 2 7" xfId="34616"/>
    <cellStyle name="Normal 3 5 2 3 3" xfId="1506"/>
    <cellStyle name="Normal 3 5 2 3 3 2" xfId="34617"/>
    <cellStyle name="Normal 3 5 2 3 3 2 2" xfId="34618"/>
    <cellStyle name="Normal 3 5 2 3 3 2 2 2" xfId="34619"/>
    <cellStyle name="Normal 3 5 2 3 3 2 2 3" xfId="34620"/>
    <cellStyle name="Normal 3 5 2 3 3 2 2 4" xfId="34621"/>
    <cellStyle name="Normal 3 5 2 3 3 2 3" xfId="34622"/>
    <cellStyle name="Normal 3 5 2 3 3 2 4" xfId="34623"/>
    <cellStyle name="Normal 3 5 2 3 3 2 5" xfId="34624"/>
    <cellStyle name="Normal 3 5 2 3 3 3" xfId="34625"/>
    <cellStyle name="Normal 3 5 2 3 3 3 2" xfId="34626"/>
    <cellStyle name="Normal 3 5 2 3 3 3 3" xfId="34627"/>
    <cellStyle name="Normal 3 5 2 3 3 3 4" xfId="34628"/>
    <cellStyle name="Normal 3 5 2 3 3 4" xfId="34629"/>
    <cellStyle name="Normal 3 5 2 3 3 4 2" xfId="34630"/>
    <cellStyle name="Normal 3 5 2 3 3 4 3" xfId="34631"/>
    <cellStyle name="Normal 3 5 2 3 3 4 4" xfId="34632"/>
    <cellStyle name="Normal 3 5 2 3 3 5" xfId="34633"/>
    <cellStyle name="Normal 3 5 2 3 3 6" xfId="34634"/>
    <cellStyle name="Normal 3 5 2 3 3 7" xfId="34635"/>
    <cellStyle name="Normal 3 5 2 3 4" xfId="34636"/>
    <cellStyle name="Normal 3 5 2 3 4 2" xfId="34637"/>
    <cellStyle name="Normal 3 5 2 3 4 2 2" xfId="34638"/>
    <cellStyle name="Normal 3 5 2 3 4 2 3" xfId="34639"/>
    <cellStyle name="Normal 3 5 2 3 4 2 4" xfId="34640"/>
    <cellStyle name="Normal 3 5 2 3 4 3" xfId="34641"/>
    <cellStyle name="Normal 3 5 2 3 4 3 2" xfId="34642"/>
    <cellStyle name="Normal 3 5 2 3 4 3 3" xfId="34643"/>
    <cellStyle name="Normal 3 5 2 3 4 3 4" xfId="34644"/>
    <cellStyle name="Normal 3 5 2 3 4 4" xfId="34645"/>
    <cellStyle name="Normal 3 5 2 3 4 5" xfId="34646"/>
    <cellStyle name="Normal 3 5 2 3 4 6" xfId="34647"/>
    <cellStyle name="Normal 3 5 2 3 5" xfId="34648"/>
    <cellStyle name="Normal 3 5 2 3 5 2" xfId="34649"/>
    <cellStyle name="Normal 3 5 2 3 5 3" xfId="34650"/>
    <cellStyle name="Normal 3 5 2 3 5 4" xfId="34651"/>
    <cellStyle name="Normal 3 5 2 3 6" xfId="34652"/>
    <cellStyle name="Normal 3 5 2 3 6 2" xfId="34653"/>
    <cellStyle name="Normal 3 5 2 3 6 3" xfId="34654"/>
    <cellStyle name="Normal 3 5 2 3 6 4" xfId="34655"/>
    <cellStyle name="Normal 3 5 2 3 7" xfId="34656"/>
    <cellStyle name="Normal 3 5 2 3 8" xfId="34657"/>
    <cellStyle name="Normal 3 5 2 3 9" xfId="34658"/>
    <cellStyle name="Normal 3 5 2 4" xfId="630"/>
    <cellStyle name="Normal 3 5 2 4 2" xfId="34659"/>
    <cellStyle name="Normal 3 5 2 4 2 2" xfId="34660"/>
    <cellStyle name="Normal 3 5 2 4 2 2 2" xfId="34661"/>
    <cellStyle name="Normal 3 5 2 4 2 2 3" xfId="34662"/>
    <cellStyle name="Normal 3 5 2 4 2 2 4" xfId="34663"/>
    <cellStyle name="Normal 3 5 2 4 2 3" xfId="34664"/>
    <cellStyle name="Normal 3 5 2 4 2 4" xfId="34665"/>
    <cellStyle name="Normal 3 5 2 4 2 5" xfId="34666"/>
    <cellStyle name="Normal 3 5 2 4 3" xfId="34667"/>
    <cellStyle name="Normal 3 5 2 4 3 2" xfId="34668"/>
    <cellStyle name="Normal 3 5 2 4 3 3" xfId="34669"/>
    <cellStyle name="Normal 3 5 2 4 3 4" xfId="34670"/>
    <cellStyle name="Normal 3 5 2 4 4" xfId="34671"/>
    <cellStyle name="Normal 3 5 2 4 4 2" xfId="34672"/>
    <cellStyle name="Normal 3 5 2 4 4 3" xfId="34673"/>
    <cellStyle name="Normal 3 5 2 4 4 4" xfId="34674"/>
    <cellStyle name="Normal 3 5 2 4 5" xfId="34675"/>
    <cellStyle name="Normal 3 5 2 4 6" xfId="34676"/>
    <cellStyle name="Normal 3 5 2 4 7" xfId="34677"/>
    <cellStyle name="Normal 3 5 2 5" xfId="852"/>
    <cellStyle name="Normal 3 5 2 5 2" xfId="34678"/>
    <cellStyle name="Normal 3 5 2 5 2 2" xfId="34679"/>
    <cellStyle name="Normal 3 5 2 5 2 2 2" xfId="34680"/>
    <cellStyle name="Normal 3 5 2 5 2 2 3" xfId="34681"/>
    <cellStyle name="Normal 3 5 2 5 2 2 4" xfId="34682"/>
    <cellStyle name="Normal 3 5 2 5 2 3" xfId="34683"/>
    <cellStyle name="Normal 3 5 2 5 2 4" xfId="34684"/>
    <cellStyle name="Normal 3 5 2 5 2 5" xfId="34685"/>
    <cellStyle name="Normal 3 5 2 5 3" xfId="34686"/>
    <cellStyle name="Normal 3 5 2 5 3 2" xfId="34687"/>
    <cellStyle name="Normal 3 5 2 5 3 3" xfId="34688"/>
    <cellStyle name="Normal 3 5 2 5 3 4" xfId="34689"/>
    <cellStyle name="Normal 3 5 2 5 4" xfId="34690"/>
    <cellStyle name="Normal 3 5 2 5 4 2" xfId="34691"/>
    <cellStyle name="Normal 3 5 2 5 4 3" xfId="34692"/>
    <cellStyle name="Normal 3 5 2 5 4 4" xfId="34693"/>
    <cellStyle name="Normal 3 5 2 5 5" xfId="34694"/>
    <cellStyle name="Normal 3 5 2 5 6" xfId="34695"/>
    <cellStyle name="Normal 3 5 2 5 7" xfId="34696"/>
    <cellStyle name="Normal 3 5 2 6" xfId="1105"/>
    <cellStyle name="Normal 3 5 2 6 2" xfId="34697"/>
    <cellStyle name="Normal 3 5 2 6 2 2" xfId="34698"/>
    <cellStyle name="Normal 3 5 2 6 2 2 2" xfId="34699"/>
    <cellStyle name="Normal 3 5 2 6 2 2 3" xfId="34700"/>
    <cellStyle name="Normal 3 5 2 6 2 2 4" xfId="34701"/>
    <cellStyle name="Normal 3 5 2 6 2 3" xfId="34702"/>
    <cellStyle name="Normal 3 5 2 6 2 4" xfId="34703"/>
    <cellStyle name="Normal 3 5 2 6 2 5" xfId="34704"/>
    <cellStyle name="Normal 3 5 2 6 3" xfId="34705"/>
    <cellStyle name="Normal 3 5 2 6 3 2" xfId="34706"/>
    <cellStyle name="Normal 3 5 2 6 3 3" xfId="34707"/>
    <cellStyle name="Normal 3 5 2 6 3 4" xfId="34708"/>
    <cellStyle name="Normal 3 5 2 6 4" xfId="34709"/>
    <cellStyle name="Normal 3 5 2 6 4 2" xfId="34710"/>
    <cellStyle name="Normal 3 5 2 6 4 3" xfId="34711"/>
    <cellStyle name="Normal 3 5 2 6 4 4" xfId="34712"/>
    <cellStyle name="Normal 3 5 2 6 5" xfId="34713"/>
    <cellStyle name="Normal 3 5 2 6 6" xfId="34714"/>
    <cellStyle name="Normal 3 5 2 6 7" xfId="34715"/>
    <cellStyle name="Normal 3 5 2 7" xfId="1432"/>
    <cellStyle name="Normal 3 5 2 7 2" xfId="34716"/>
    <cellStyle name="Normal 3 5 2 7 2 2" xfId="34717"/>
    <cellStyle name="Normal 3 5 2 7 2 2 2" xfId="34718"/>
    <cellStyle name="Normal 3 5 2 7 2 2 3" xfId="34719"/>
    <cellStyle name="Normal 3 5 2 7 2 2 4" xfId="34720"/>
    <cellStyle name="Normal 3 5 2 7 2 3" xfId="34721"/>
    <cellStyle name="Normal 3 5 2 7 2 4" xfId="34722"/>
    <cellStyle name="Normal 3 5 2 7 2 5" xfId="34723"/>
    <cellStyle name="Normal 3 5 2 7 3" xfId="34724"/>
    <cellStyle name="Normal 3 5 2 7 3 2" xfId="34725"/>
    <cellStyle name="Normal 3 5 2 7 3 3" xfId="34726"/>
    <cellStyle name="Normal 3 5 2 7 3 4" xfId="34727"/>
    <cellStyle name="Normal 3 5 2 7 4" xfId="34728"/>
    <cellStyle name="Normal 3 5 2 7 4 2" xfId="34729"/>
    <cellStyle name="Normal 3 5 2 7 4 3" xfId="34730"/>
    <cellStyle name="Normal 3 5 2 7 4 4" xfId="34731"/>
    <cellStyle name="Normal 3 5 2 7 5" xfId="34732"/>
    <cellStyle name="Normal 3 5 2 7 6" xfId="34733"/>
    <cellStyle name="Normal 3 5 2 7 7" xfId="34734"/>
    <cellStyle name="Normal 3 5 2 8" xfId="1728"/>
    <cellStyle name="Normal 3 5 2 8 2" xfId="34735"/>
    <cellStyle name="Normal 3 5 2 8 2 2" xfId="34736"/>
    <cellStyle name="Normal 3 5 2 8 2 2 2" xfId="34737"/>
    <cellStyle name="Normal 3 5 2 8 2 2 3" xfId="34738"/>
    <cellStyle name="Normal 3 5 2 8 2 2 4" xfId="34739"/>
    <cellStyle name="Normal 3 5 2 8 2 3" xfId="34740"/>
    <cellStyle name="Normal 3 5 2 8 2 4" xfId="34741"/>
    <cellStyle name="Normal 3 5 2 8 2 5" xfId="34742"/>
    <cellStyle name="Normal 3 5 2 8 3" xfId="34743"/>
    <cellStyle name="Normal 3 5 2 8 3 2" xfId="34744"/>
    <cellStyle name="Normal 3 5 2 8 3 3" xfId="34745"/>
    <cellStyle name="Normal 3 5 2 8 3 4" xfId="34746"/>
    <cellStyle name="Normal 3 5 2 8 4" xfId="34747"/>
    <cellStyle name="Normal 3 5 2 8 4 2" xfId="34748"/>
    <cellStyle name="Normal 3 5 2 8 4 3" xfId="34749"/>
    <cellStyle name="Normal 3 5 2 8 4 4" xfId="34750"/>
    <cellStyle name="Normal 3 5 2 8 5" xfId="34751"/>
    <cellStyle name="Normal 3 5 2 8 6" xfId="34752"/>
    <cellStyle name="Normal 3 5 2 8 7" xfId="34753"/>
    <cellStyle name="Normal 3 5 2 9" xfId="334"/>
    <cellStyle name="Normal 3 5 2 9 2" xfId="34754"/>
    <cellStyle name="Normal 3 5 2 9 2 2" xfId="34755"/>
    <cellStyle name="Normal 3 5 2 9 2 3" xfId="34756"/>
    <cellStyle name="Normal 3 5 2 9 2 4" xfId="34757"/>
    <cellStyle name="Normal 3 5 2 9 3" xfId="34758"/>
    <cellStyle name="Normal 3 5 2 9 3 2" xfId="34759"/>
    <cellStyle name="Normal 3 5 2 9 3 3" xfId="34760"/>
    <cellStyle name="Normal 3 5 2 9 3 4" xfId="34761"/>
    <cellStyle name="Normal 3 5 2 9 4" xfId="34762"/>
    <cellStyle name="Normal 3 5 2 9 5" xfId="34763"/>
    <cellStyle name="Normal 3 5 2 9 6" xfId="34764"/>
    <cellStyle name="Normal 3 5 3" xfId="110"/>
    <cellStyle name="Normal 3 5 3 10" xfId="34765"/>
    <cellStyle name="Normal 3 5 3 10 2" xfId="34766"/>
    <cellStyle name="Normal 3 5 3 10 2 2" xfId="34767"/>
    <cellStyle name="Normal 3 5 3 10 2 3" xfId="34768"/>
    <cellStyle name="Normal 3 5 3 10 2 4" xfId="34769"/>
    <cellStyle name="Normal 3 5 3 10 3" xfId="34770"/>
    <cellStyle name="Normal 3 5 3 10 4" xfId="34771"/>
    <cellStyle name="Normal 3 5 3 10 5" xfId="34772"/>
    <cellStyle name="Normal 3 5 3 11" xfId="34773"/>
    <cellStyle name="Normal 3 5 3 11 2" xfId="34774"/>
    <cellStyle name="Normal 3 5 3 11 3" xfId="34775"/>
    <cellStyle name="Normal 3 5 3 11 4" xfId="34776"/>
    <cellStyle name="Normal 3 5 3 12" xfId="34777"/>
    <cellStyle name="Normal 3 5 3 12 2" xfId="34778"/>
    <cellStyle name="Normal 3 5 3 12 3" xfId="34779"/>
    <cellStyle name="Normal 3 5 3 12 4" xfId="34780"/>
    <cellStyle name="Normal 3 5 3 13" xfId="34781"/>
    <cellStyle name="Normal 3 5 3 14" xfId="34782"/>
    <cellStyle name="Normal 3 5 3 15" xfId="34783"/>
    <cellStyle name="Normal 3 5 3 2" xfId="184"/>
    <cellStyle name="Normal 3 5 3 2 10" xfId="34784"/>
    <cellStyle name="Normal 3 5 3 2 10 2" xfId="34785"/>
    <cellStyle name="Normal 3 5 3 2 10 3" xfId="34786"/>
    <cellStyle name="Normal 3 5 3 2 10 4" xfId="34787"/>
    <cellStyle name="Normal 3 5 3 2 11" xfId="34788"/>
    <cellStyle name="Normal 3 5 3 2 12" xfId="34789"/>
    <cellStyle name="Normal 3 5 3 2 13" xfId="34790"/>
    <cellStyle name="Normal 3 5 3 2 2" xfId="742"/>
    <cellStyle name="Normal 3 5 3 2 2 2" xfId="34791"/>
    <cellStyle name="Normal 3 5 3 2 2 2 2" xfId="34792"/>
    <cellStyle name="Normal 3 5 3 2 2 2 2 2" xfId="34793"/>
    <cellStyle name="Normal 3 5 3 2 2 2 2 3" xfId="34794"/>
    <cellStyle name="Normal 3 5 3 2 2 2 2 4" xfId="34795"/>
    <cellStyle name="Normal 3 5 3 2 2 2 3" xfId="34796"/>
    <cellStyle name="Normal 3 5 3 2 2 2 4" xfId="34797"/>
    <cellStyle name="Normal 3 5 3 2 2 2 5" xfId="34798"/>
    <cellStyle name="Normal 3 5 3 2 2 3" xfId="34799"/>
    <cellStyle name="Normal 3 5 3 2 2 3 2" xfId="34800"/>
    <cellStyle name="Normal 3 5 3 2 2 3 3" xfId="34801"/>
    <cellStyle name="Normal 3 5 3 2 2 3 4" xfId="34802"/>
    <cellStyle name="Normal 3 5 3 2 2 4" xfId="34803"/>
    <cellStyle name="Normal 3 5 3 2 2 4 2" xfId="34804"/>
    <cellStyle name="Normal 3 5 3 2 2 4 3" xfId="34805"/>
    <cellStyle name="Normal 3 5 3 2 2 4 4" xfId="34806"/>
    <cellStyle name="Normal 3 5 3 2 2 5" xfId="34807"/>
    <cellStyle name="Normal 3 5 3 2 2 6" xfId="34808"/>
    <cellStyle name="Normal 3 5 3 2 2 7" xfId="34809"/>
    <cellStyle name="Normal 3 5 3 2 3" xfId="964"/>
    <cellStyle name="Normal 3 5 3 2 3 2" xfId="34810"/>
    <cellStyle name="Normal 3 5 3 2 3 2 2" xfId="34811"/>
    <cellStyle name="Normal 3 5 3 2 3 2 2 2" xfId="34812"/>
    <cellStyle name="Normal 3 5 3 2 3 2 2 3" xfId="34813"/>
    <cellStyle name="Normal 3 5 3 2 3 2 2 4" xfId="34814"/>
    <cellStyle name="Normal 3 5 3 2 3 2 3" xfId="34815"/>
    <cellStyle name="Normal 3 5 3 2 3 2 4" xfId="34816"/>
    <cellStyle name="Normal 3 5 3 2 3 2 5" xfId="34817"/>
    <cellStyle name="Normal 3 5 3 2 3 3" xfId="34818"/>
    <cellStyle name="Normal 3 5 3 2 3 3 2" xfId="34819"/>
    <cellStyle name="Normal 3 5 3 2 3 3 3" xfId="34820"/>
    <cellStyle name="Normal 3 5 3 2 3 3 4" xfId="34821"/>
    <cellStyle name="Normal 3 5 3 2 3 4" xfId="34822"/>
    <cellStyle name="Normal 3 5 3 2 3 4 2" xfId="34823"/>
    <cellStyle name="Normal 3 5 3 2 3 4 3" xfId="34824"/>
    <cellStyle name="Normal 3 5 3 2 3 4 4" xfId="34825"/>
    <cellStyle name="Normal 3 5 3 2 3 5" xfId="34826"/>
    <cellStyle name="Normal 3 5 3 2 3 6" xfId="34827"/>
    <cellStyle name="Normal 3 5 3 2 3 7" xfId="34828"/>
    <cellStyle name="Normal 3 5 3 2 4" xfId="1291"/>
    <cellStyle name="Normal 3 5 3 2 4 2" xfId="34829"/>
    <cellStyle name="Normal 3 5 3 2 4 2 2" xfId="34830"/>
    <cellStyle name="Normal 3 5 3 2 4 2 2 2" xfId="34831"/>
    <cellStyle name="Normal 3 5 3 2 4 2 2 3" xfId="34832"/>
    <cellStyle name="Normal 3 5 3 2 4 2 2 4" xfId="34833"/>
    <cellStyle name="Normal 3 5 3 2 4 2 3" xfId="34834"/>
    <cellStyle name="Normal 3 5 3 2 4 2 4" xfId="34835"/>
    <cellStyle name="Normal 3 5 3 2 4 2 5" xfId="34836"/>
    <cellStyle name="Normal 3 5 3 2 4 3" xfId="34837"/>
    <cellStyle name="Normal 3 5 3 2 4 3 2" xfId="34838"/>
    <cellStyle name="Normal 3 5 3 2 4 3 3" xfId="34839"/>
    <cellStyle name="Normal 3 5 3 2 4 3 4" xfId="34840"/>
    <cellStyle name="Normal 3 5 3 2 4 4" xfId="34841"/>
    <cellStyle name="Normal 3 5 3 2 4 4 2" xfId="34842"/>
    <cellStyle name="Normal 3 5 3 2 4 4 3" xfId="34843"/>
    <cellStyle name="Normal 3 5 3 2 4 4 4" xfId="34844"/>
    <cellStyle name="Normal 3 5 3 2 4 5" xfId="34845"/>
    <cellStyle name="Normal 3 5 3 2 4 6" xfId="34846"/>
    <cellStyle name="Normal 3 5 3 2 4 7" xfId="34847"/>
    <cellStyle name="Normal 3 5 3 2 5" xfId="1618"/>
    <cellStyle name="Normal 3 5 3 2 5 2" xfId="34848"/>
    <cellStyle name="Normal 3 5 3 2 5 2 2" xfId="34849"/>
    <cellStyle name="Normal 3 5 3 2 5 2 2 2" xfId="34850"/>
    <cellStyle name="Normal 3 5 3 2 5 2 2 3" xfId="34851"/>
    <cellStyle name="Normal 3 5 3 2 5 2 2 4" xfId="34852"/>
    <cellStyle name="Normal 3 5 3 2 5 2 3" xfId="34853"/>
    <cellStyle name="Normal 3 5 3 2 5 2 4" xfId="34854"/>
    <cellStyle name="Normal 3 5 3 2 5 2 5" xfId="34855"/>
    <cellStyle name="Normal 3 5 3 2 5 3" xfId="34856"/>
    <cellStyle name="Normal 3 5 3 2 5 3 2" xfId="34857"/>
    <cellStyle name="Normal 3 5 3 2 5 3 3" xfId="34858"/>
    <cellStyle name="Normal 3 5 3 2 5 3 4" xfId="34859"/>
    <cellStyle name="Normal 3 5 3 2 5 4" xfId="34860"/>
    <cellStyle name="Normal 3 5 3 2 5 4 2" xfId="34861"/>
    <cellStyle name="Normal 3 5 3 2 5 4 3" xfId="34862"/>
    <cellStyle name="Normal 3 5 3 2 5 4 4" xfId="34863"/>
    <cellStyle name="Normal 3 5 3 2 5 5" xfId="34864"/>
    <cellStyle name="Normal 3 5 3 2 5 6" xfId="34865"/>
    <cellStyle name="Normal 3 5 3 2 5 7" xfId="34866"/>
    <cellStyle name="Normal 3 5 3 2 6" xfId="1840"/>
    <cellStyle name="Normal 3 5 3 2 6 2" xfId="34867"/>
    <cellStyle name="Normal 3 5 3 2 6 2 2" xfId="34868"/>
    <cellStyle name="Normal 3 5 3 2 6 2 2 2" xfId="34869"/>
    <cellStyle name="Normal 3 5 3 2 6 2 2 3" xfId="34870"/>
    <cellStyle name="Normal 3 5 3 2 6 2 2 4" xfId="34871"/>
    <cellStyle name="Normal 3 5 3 2 6 2 3" xfId="34872"/>
    <cellStyle name="Normal 3 5 3 2 6 2 4" xfId="34873"/>
    <cellStyle name="Normal 3 5 3 2 6 2 5" xfId="34874"/>
    <cellStyle name="Normal 3 5 3 2 6 3" xfId="34875"/>
    <cellStyle name="Normal 3 5 3 2 6 3 2" xfId="34876"/>
    <cellStyle name="Normal 3 5 3 2 6 3 3" xfId="34877"/>
    <cellStyle name="Normal 3 5 3 2 6 3 4" xfId="34878"/>
    <cellStyle name="Normal 3 5 3 2 6 4" xfId="34879"/>
    <cellStyle name="Normal 3 5 3 2 6 4 2" xfId="34880"/>
    <cellStyle name="Normal 3 5 3 2 6 4 3" xfId="34881"/>
    <cellStyle name="Normal 3 5 3 2 6 4 4" xfId="34882"/>
    <cellStyle name="Normal 3 5 3 2 6 5" xfId="34883"/>
    <cellStyle name="Normal 3 5 3 2 6 6" xfId="34884"/>
    <cellStyle name="Normal 3 5 3 2 6 7" xfId="34885"/>
    <cellStyle name="Normal 3 5 3 2 7" xfId="520"/>
    <cellStyle name="Normal 3 5 3 2 7 2" xfId="34886"/>
    <cellStyle name="Normal 3 5 3 2 7 2 2" xfId="34887"/>
    <cellStyle name="Normal 3 5 3 2 7 2 3" xfId="34888"/>
    <cellStyle name="Normal 3 5 3 2 7 2 4" xfId="34889"/>
    <cellStyle name="Normal 3 5 3 2 7 3" xfId="34890"/>
    <cellStyle name="Normal 3 5 3 2 7 3 2" xfId="34891"/>
    <cellStyle name="Normal 3 5 3 2 7 3 3" xfId="34892"/>
    <cellStyle name="Normal 3 5 3 2 7 3 4" xfId="34893"/>
    <cellStyle name="Normal 3 5 3 2 7 4" xfId="34894"/>
    <cellStyle name="Normal 3 5 3 2 7 5" xfId="34895"/>
    <cellStyle name="Normal 3 5 3 2 7 6" xfId="34896"/>
    <cellStyle name="Normal 3 5 3 2 8" xfId="34897"/>
    <cellStyle name="Normal 3 5 3 2 8 2" xfId="34898"/>
    <cellStyle name="Normal 3 5 3 2 8 2 2" xfId="34899"/>
    <cellStyle name="Normal 3 5 3 2 8 2 3" xfId="34900"/>
    <cellStyle name="Normal 3 5 3 2 8 2 4" xfId="34901"/>
    <cellStyle name="Normal 3 5 3 2 8 3" xfId="34902"/>
    <cellStyle name="Normal 3 5 3 2 8 4" xfId="34903"/>
    <cellStyle name="Normal 3 5 3 2 8 5" xfId="34904"/>
    <cellStyle name="Normal 3 5 3 2 9" xfId="34905"/>
    <cellStyle name="Normal 3 5 3 2 9 2" xfId="34906"/>
    <cellStyle name="Normal 3 5 3 2 9 3" xfId="34907"/>
    <cellStyle name="Normal 3 5 3 2 9 4" xfId="34908"/>
    <cellStyle name="Normal 3 5 3 3" xfId="446"/>
    <cellStyle name="Normal 3 5 3 3 2" xfId="1217"/>
    <cellStyle name="Normal 3 5 3 3 2 2" xfId="34909"/>
    <cellStyle name="Normal 3 5 3 3 2 2 2" xfId="34910"/>
    <cellStyle name="Normal 3 5 3 3 2 2 2 2" xfId="34911"/>
    <cellStyle name="Normal 3 5 3 3 2 2 2 3" xfId="34912"/>
    <cellStyle name="Normal 3 5 3 3 2 2 2 4" xfId="34913"/>
    <cellStyle name="Normal 3 5 3 3 2 2 3" xfId="34914"/>
    <cellStyle name="Normal 3 5 3 3 2 2 4" xfId="34915"/>
    <cellStyle name="Normal 3 5 3 3 2 2 5" xfId="34916"/>
    <cellStyle name="Normal 3 5 3 3 2 3" xfId="34917"/>
    <cellStyle name="Normal 3 5 3 3 2 3 2" xfId="34918"/>
    <cellStyle name="Normal 3 5 3 3 2 3 3" xfId="34919"/>
    <cellStyle name="Normal 3 5 3 3 2 3 4" xfId="34920"/>
    <cellStyle name="Normal 3 5 3 3 2 4" xfId="34921"/>
    <cellStyle name="Normal 3 5 3 3 2 4 2" xfId="34922"/>
    <cellStyle name="Normal 3 5 3 3 2 4 3" xfId="34923"/>
    <cellStyle name="Normal 3 5 3 3 2 4 4" xfId="34924"/>
    <cellStyle name="Normal 3 5 3 3 2 5" xfId="34925"/>
    <cellStyle name="Normal 3 5 3 3 2 6" xfId="34926"/>
    <cellStyle name="Normal 3 5 3 3 2 7" xfId="34927"/>
    <cellStyle name="Normal 3 5 3 3 3" xfId="1544"/>
    <cellStyle name="Normal 3 5 3 3 3 2" xfId="34928"/>
    <cellStyle name="Normal 3 5 3 3 3 2 2" xfId="34929"/>
    <cellStyle name="Normal 3 5 3 3 3 2 2 2" xfId="34930"/>
    <cellStyle name="Normal 3 5 3 3 3 2 2 3" xfId="34931"/>
    <cellStyle name="Normal 3 5 3 3 3 2 2 4" xfId="34932"/>
    <cellStyle name="Normal 3 5 3 3 3 2 3" xfId="34933"/>
    <cellStyle name="Normal 3 5 3 3 3 2 4" xfId="34934"/>
    <cellStyle name="Normal 3 5 3 3 3 2 5" xfId="34935"/>
    <cellStyle name="Normal 3 5 3 3 3 3" xfId="34936"/>
    <cellStyle name="Normal 3 5 3 3 3 3 2" xfId="34937"/>
    <cellStyle name="Normal 3 5 3 3 3 3 3" xfId="34938"/>
    <cellStyle name="Normal 3 5 3 3 3 3 4" xfId="34939"/>
    <cellStyle name="Normal 3 5 3 3 3 4" xfId="34940"/>
    <cellStyle name="Normal 3 5 3 3 3 4 2" xfId="34941"/>
    <cellStyle name="Normal 3 5 3 3 3 4 3" xfId="34942"/>
    <cellStyle name="Normal 3 5 3 3 3 4 4" xfId="34943"/>
    <cellStyle name="Normal 3 5 3 3 3 5" xfId="34944"/>
    <cellStyle name="Normal 3 5 3 3 3 6" xfId="34945"/>
    <cellStyle name="Normal 3 5 3 3 3 7" xfId="34946"/>
    <cellStyle name="Normal 3 5 3 3 4" xfId="34947"/>
    <cellStyle name="Normal 3 5 3 3 4 2" xfId="34948"/>
    <cellStyle name="Normal 3 5 3 3 4 2 2" xfId="34949"/>
    <cellStyle name="Normal 3 5 3 3 4 2 3" xfId="34950"/>
    <cellStyle name="Normal 3 5 3 3 4 2 4" xfId="34951"/>
    <cellStyle name="Normal 3 5 3 3 4 3" xfId="34952"/>
    <cellStyle name="Normal 3 5 3 3 4 3 2" xfId="34953"/>
    <cellStyle name="Normal 3 5 3 3 4 3 3" xfId="34954"/>
    <cellStyle name="Normal 3 5 3 3 4 3 4" xfId="34955"/>
    <cellStyle name="Normal 3 5 3 3 4 4" xfId="34956"/>
    <cellStyle name="Normal 3 5 3 3 4 5" xfId="34957"/>
    <cellStyle name="Normal 3 5 3 3 4 6" xfId="34958"/>
    <cellStyle name="Normal 3 5 3 3 5" xfId="34959"/>
    <cellStyle name="Normal 3 5 3 3 5 2" xfId="34960"/>
    <cellStyle name="Normal 3 5 3 3 5 3" xfId="34961"/>
    <cellStyle name="Normal 3 5 3 3 5 4" xfId="34962"/>
    <cellStyle name="Normal 3 5 3 3 6" xfId="34963"/>
    <cellStyle name="Normal 3 5 3 3 6 2" xfId="34964"/>
    <cellStyle name="Normal 3 5 3 3 6 3" xfId="34965"/>
    <cellStyle name="Normal 3 5 3 3 6 4" xfId="34966"/>
    <cellStyle name="Normal 3 5 3 3 7" xfId="34967"/>
    <cellStyle name="Normal 3 5 3 3 8" xfId="34968"/>
    <cellStyle name="Normal 3 5 3 3 9" xfId="34969"/>
    <cellStyle name="Normal 3 5 3 4" xfId="668"/>
    <cellStyle name="Normal 3 5 3 4 2" xfId="34970"/>
    <cellStyle name="Normal 3 5 3 4 2 2" xfId="34971"/>
    <cellStyle name="Normal 3 5 3 4 2 2 2" xfId="34972"/>
    <cellStyle name="Normal 3 5 3 4 2 2 3" xfId="34973"/>
    <cellStyle name="Normal 3 5 3 4 2 2 4" xfId="34974"/>
    <cellStyle name="Normal 3 5 3 4 2 3" xfId="34975"/>
    <cellStyle name="Normal 3 5 3 4 2 4" xfId="34976"/>
    <cellStyle name="Normal 3 5 3 4 2 5" xfId="34977"/>
    <cellStyle name="Normal 3 5 3 4 3" xfId="34978"/>
    <cellStyle name="Normal 3 5 3 4 3 2" xfId="34979"/>
    <cellStyle name="Normal 3 5 3 4 3 3" xfId="34980"/>
    <cellStyle name="Normal 3 5 3 4 3 4" xfId="34981"/>
    <cellStyle name="Normal 3 5 3 4 4" xfId="34982"/>
    <cellStyle name="Normal 3 5 3 4 4 2" xfId="34983"/>
    <cellStyle name="Normal 3 5 3 4 4 3" xfId="34984"/>
    <cellStyle name="Normal 3 5 3 4 4 4" xfId="34985"/>
    <cellStyle name="Normal 3 5 3 4 5" xfId="34986"/>
    <cellStyle name="Normal 3 5 3 4 6" xfId="34987"/>
    <cellStyle name="Normal 3 5 3 4 7" xfId="34988"/>
    <cellStyle name="Normal 3 5 3 5" xfId="890"/>
    <cellStyle name="Normal 3 5 3 5 2" xfId="34989"/>
    <cellStyle name="Normal 3 5 3 5 2 2" xfId="34990"/>
    <cellStyle name="Normal 3 5 3 5 2 2 2" xfId="34991"/>
    <cellStyle name="Normal 3 5 3 5 2 2 3" xfId="34992"/>
    <cellStyle name="Normal 3 5 3 5 2 2 4" xfId="34993"/>
    <cellStyle name="Normal 3 5 3 5 2 3" xfId="34994"/>
    <cellStyle name="Normal 3 5 3 5 2 4" xfId="34995"/>
    <cellStyle name="Normal 3 5 3 5 2 5" xfId="34996"/>
    <cellStyle name="Normal 3 5 3 5 3" xfId="34997"/>
    <cellStyle name="Normal 3 5 3 5 3 2" xfId="34998"/>
    <cellStyle name="Normal 3 5 3 5 3 3" xfId="34999"/>
    <cellStyle name="Normal 3 5 3 5 3 4" xfId="35000"/>
    <cellStyle name="Normal 3 5 3 5 4" xfId="35001"/>
    <cellStyle name="Normal 3 5 3 5 4 2" xfId="35002"/>
    <cellStyle name="Normal 3 5 3 5 4 3" xfId="35003"/>
    <cellStyle name="Normal 3 5 3 5 4 4" xfId="35004"/>
    <cellStyle name="Normal 3 5 3 5 5" xfId="35005"/>
    <cellStyle name="Normal 3 5 3 5 6" xfId="35006"/>
    <cellStyle name="Normal 3 5 3 5 7" xfId="35007"/>
    <cellStyle name="Normal 3 5 3 6" xfId="1069"/>
    <cellStyle name="Normal 3 5 3 6 2" xfId="35008"/>
    <cellStyle name="Normal 3 5 3 6 2 2" xfId="35009"/>
    <cellStyle name="Normal 3 5 3 6 2 2 2" xfId="35010"/>
    <cellStyle name="Normal 3 5 3 6 2 2 3" xfId="35011"/>
    <cellStyle name="Normal 3 5 3 6 2 2 4" xfId="35012"/>
    <cellStyle name="Normal 3 5 3 6 2 3" xfId="35013"/>
    <cellStyle name="Normal 3 5 3 6 2 4" xfId="35014"/>
    <cellStyle name="Normal 3 5 3 6 2 5" xfId="35015"/>
    <cellStyle name="Normal 3 5 3 6 3" xfId="35016"/>
    <cellStyle name="Normal 3 5 3 6 3 2" xfId="35017"/>
    <cellStyle name="Normal 3 5 3 6 3 3" xfId="35018"/>
    <cellStyle name="Normal 3 5 3 6 3 4" xfId="35019"/>
    <cellStyle name="Normal 3 5 3 6 4" xfId="35020"/>
    <cellStyle name="Normal 3 5 3 6 4 2" xfId="35021"/>
    <cellStyle name="Normal 3 5 3 6 4 3" xfId="35022"/>
    <cellStyle name="Normal 3 5 3 6 4 4" xfId="35023"/>
    <cellStyle name="Normal 3 5 3 6 5" xfId="35024"/>
    <cellStyle name="Normal 3 5 3 6 6" xfId="35025"/>
    <cellStyle name="Normal 3 5 3 6 7" xfId="35026"/>
    <cellStyle name="Normal 3 5 3 7" xfId="1396"/>
    <cellStyle name="Normal 3 5 3 7 2" xfId="35027"/>
    <cellStyle name="Normal 3 5 3 7 2 2" xfId="35028"/>
    <cellStyle name="Normal 3 5 3 7 2 2 2" xfId="35029"/>
    <cellStyle name="Normal 3 5 3 7 2 2 3" xfId="35030"/>
    <cellStyle name="Normal 3 5 3 7 2 2 4" xfId="35031"/>
    <cellStyle name="Normal 3 5 3 7 2 3" xfId="35032"/>
    <cellStyle name="Normal 3 5 3 7 2 4" xfId="35033"/>
    <cellStyle name="Normal 3 5 3 7 2 5" xfId="35034"/>
    <cellStyle name="Normal 3 5 3 7 3" xfId="35035"/>
    <cellStyle name="Normal 3 5 3 7 3 2" xfId="35036"/>
    <cellStyle name="Normal 3 5 3 7 3 3" xfId="35037"/>
    <cellStyle name="Normal 3 5 3 7 3 4" xfId="35038"/>
    <cellStyle name="Normal 3 5 3 7 4" xfId="35039"/>
    <cellStyle name="Normal 3 5 3 7 4 2" xfId="35040"/>
    <cellStyle name="Normal 3 5 3 7 4 3" xfId="35041"/>
    <cellStyle name="Normal 3 5 3 7 4 4" xfId="35042"/>
    <cellStyle name="Normal 3 5 3 7 5" xfId="35043"/>
    <cellStyle name="Normal 3 5 3 7 6" xfId="35044"/>
    <cellStyle name="Normal 3 5 3 7 7" xfId="35045"/>
    <cellStyle name="Normal 3 5 3 8" xfId="1766"/>
    <cellStyle name="Normal 3 5 3 8 2" xfId="35046"/>
    <cellStyle name="Normal 3 5 3 8 2 2" xfId="35047"/>
    <cellStyle name="Normal 3 5 3 8 2 2 2" xfId="35048"/>
    <cellStyle name="Normal 3 5 3 8 2 2 3" xfId="35049"/>
    <cellStyle name="Normal 3 5 3 8 2 2 4" xfId="35050"/>
    <cellStyle name="Normal 3 5 3 8 2 3" xfId="35051"/>
    <cellStyle name="Normal 3 5 3 8 2 4" xfId="35052"/>
    <cellStyle name="Normal 3 5 3 8 2 5" xfId="35053"/>
    <cellStyle name="Normal 3 5 3 8 3" xfId="35054"/>
    <cellStyle name="Normal 3 5 3 8 3 2" xfId="35055"/>
    <cellStyle name="Normal 3 5 3 8 3 3" xfId="35056"/>
    <cellStyle name="Normal 3 5 3 8 3 4" xfId="35057"/>
    <cellStyle name="Normal 3 5 3 8 4" xfId="35058"/>
    <cellStyle name="Normal 3 5 3 8 4 2" xfId="35059"/>
    <cellStyle name="Normal 3 5 3 8 4 3" xfId="35060"/>
    <cellStyle name="Normal 3 5 3 8 4 4" xfId="35061"/>
    <cellStyle name="Normal 3 5 3 8 5" xfId="35062"/>
    <cellStyle name="Normal 3 5 3 8 6" xfId="35063"/>
    <cellStyle name="Normal 3 5 3 8 7" xfId="35064"/>
    <cellStyle name="Normal 3 5 3 9" xfId="298"/>
    <cellStyle name="Normal 3 5 3 9 2" xfId="35065"/>
    <cellStyle name="Normal 3 5 3 9 2 2" xfId="35066"/>
    <cellStyle name="Normal 3 5 3 9 2 3" xfId="35067"/>
    <cellStyle name="Normal 3 5 3 9 2 4" xfId="35068"/>
    <cellStyle name="Normal 3 5 3 9 3" xfId="35069"/>
    <cellStyle name="Normal 3 5 3 9 3 2" xfId="35070"/>
    <cellStyle name="Normal 3 5 3 9 3 3" xfId="35071"/>
    <cellStyle name="Normal 3 5 3 9 3 4" xfId="35072"/>
    <cellStyle name="Normal 3 5 3 9 4" xfId="35073"/>
    <cellStyle name="Normal 3 5 3 9 5" xfId="35074"/>
    <cellStyle name="Normal 3 5 3 9 6" xfId="35075"/>
    <cellStyle name="Normal 3 5 4" xfId="146"/>
    <cellStyle name="Normal 3 5 4 10" xfId="35076"/>
    <cellStyle name="Normal 3 5 4 10 2" xfId="35077"/>
    <cellStyle name="Normal 3 5 4 10 3" xfId="35078"/>
    <cellStyle name="Normal 3 5 4 10 4" xfId="35079"/>
    <cellStyle name="Normal 3 5 4 11" xfId="35080"/>
    <cellStyle name="Normal 3 5 4 12" xfId="35081"/>
    <cellStyle name="Normal 3 5 4 13" xfId="35082"/>
    <cellStyle name="Normal 3 5 4 2" xfId="704"/>
    <cellStyle name="Normal 3 5 4 2 2" xfId="35083"/>
    <cellStyle name="Normal 3 5 4 2 2 2" xfId="35084"/>
    <cellStyle name="Normal 3 5 4 2 2 2 2" xfId="35085"/>
    <cellStyle name="Normal 3 5 4 2 2 2 3" xfId="35086"/>
    <cellStyle name="Normal 3 5 4 2 2 2 4" xfId="35087"/>
    <cellStyle name="Normal 3 5 4 2 2 3" xfId="35088"/>
    <cellStyle name="Normal 3 5 4 2 2 4" xfId="35089"/>
    <cellStyle name="Normal 3 5 4 2 2 5" xfId="35090"/>
    <cellStyle name="Normal 3 5 4 2 3" xfId="35091"/>
    <cellStyle name="Normal 3 5 4 2 3 2" xfId="35092"/>
    <cellStyle name="Normal 3 5 4 2 3 3" xfId="35093"/>
    <cellStyle name="Normal 3 5 4 2 3 4" xfId="35094"/>
    <cellStyle name="Normal 3 5 4 2 4" xfId="35095"/>
    <cellStyle name="Normal 3 5 4 2 4 2" xfId="35096"/>
    <cellStyle name="Normal 3 5 4 2 4 3" xfId="35097"/>
    <cellStyle name="Normal 3 5 4 2 4 4" xfId="35098"/>
    <cellStyle name="Normal 3 5 4 2 5" xfId="35099"/>
    <cellStyle name="Normal 3 5 4 2 6" xfId="35100"/>
    <cellStyle name="Normal 3 5 4 2 7" xfId="35101"/>
    <cellStyle name="Normal 3 5 4 3" xfId="926"/>
    <cellStyle name="Normal 3 5 4 3 2" xfId="35102"/>
    <cellStyle name="Normal 3 5 4 3 2 2" xfId="35103"/>
    <cellStyle name="Normal 3 5 4 3 2 2 2" xfId="35104"/>
    <cellStyle name="Normal 3 5 4 3 2 2 3" xfId="35105"/>
    <cellStyle name="Normal 3 5 4 3 2 2 4" xfId="35106"/>
    <cellStyle name="Normal 3 5 4 3 2 3" xfId="35107"/>
    <cellStyle name="Normal 3 5 4 3 2 4" xfId="35108"/>
    <cellStyle name="Normal 3 5 4 3 2 5" xfId="35109"/>
    <cellStyle name="Normal 3 5 4 3 3" xfId="35110"/>
    <cellStyle name="Normal 3 5 4 3 3 2" xfId="35111"/>
    <cellStyle name="Normal 3 5 4 3 3 3" xfId="35112"/>
    <cellStyle name="Normal 3 5 4 3 3 4" xfId="35113"/>
    <cellStyle name="Normal 3 5 4 3 4" xfId="35114"/>
    <cellStyle name="Normal 3 5 4 3 4 2" xfId="35115"/>
    <cellStyle name="Normal 3 5 4 3 4 3" xfId="35116"/>
    <cellStyle name="Normal 3 5 4 3 4 4" xfId="35117"/>
    <cellStyle name="Normal 3 5 4 3 5" xfId="35118"/>
    <cellStyle name="Normal 3 5 4 3 6" xfId="35119"/>
    <cellStyle name="Normal 3 5 4 3 7" xfId="35120"/>
    <cellStyle name="Normal 3 5 4 4" xfId="1253"/>
    <cellStyle name="Normal 3 5 4 4 2" xfId="35121"/>
    <cellStyle name="Normal 3 5 4 4 2 2" xfId="35122"/>
    <cellStyle name="Normal 3 5 4 4 2 2 2" xfId="35123"/>
    <cellStyle name="Normal 3 5 4 4 2 2 3" xfId="35124"/>
    <cellStyle name="Normal 3 5 4 4 2 2 4" xfId="35125"/>
    <cellStyle name="Normal 3 5 4 4 2 3" xfId="35126"/>
    <cellStyle name="Normal 3 5 4 4 2 4" xfId="35127"/>
    <cellStyle name="Normal 3 5 4 4 2 5" xfId="35128"/>
    <cellStyle name="Normal 3 5 4 4 3" xfId="35129"/>
    <cellStyle name="Normal 3 5 4 4 3 2" xfId="35130"/>
    <cellStyle name="Normal 3 5 4 4 3 3" xfId="35131"/>
    <cellStyle name="Normal 3 5 4 4 3 4" xfId="35132"/>
    <cellStyle name="Normal 3 5 4 4 4" xfId="35133"/>
    <cellStyle name="Normal 3 5 4 4 4 2" xfId="35134"/>
    <cellStyle name="Normal 3 5 4 4 4 3" xfId="35135"/>
    <cellStyle name="Normal 3 5 4 4 4 4" xfId="35136"/>
    <cellStyle name="Normal 3 5 4 4 5" xfId="35137"/>
    <cellStyle name="Normal 3 5 4 4 6" xfId="35138"/>
    <cellStyle name="Normal 3 5 4 4 7" xfId="35139"/>
    <cellStyle name="Normal 3 5 4 5" xfId="1580"/>
    <cellStyle name="Normal 3 5 4 5 2" xfId="35140"/>
    <cellStyle name="Normal 3 5 4 5 2 2" xfId="35141"/>
    <cellStyle name="Normal 3 5 4 5 2 2 2" xfId="35142"/>
    <cellStyle name="Normal 3 5 4 5 2 2 3" xfId="35143"/>
    <cellStyle name="Normal 3 5 4 5 2 2 4" xfId="35144"/>
    <cellStyle name="Normal 3 5 4 5 2 3" xfId="35145"/>
    <cellStyle name="Normal 3 5 4 5 2 4" xfId="35146"/>
    <cellStyle name="Normal 3 5 4 5 2 5" xfId="35147"/>
    <cellStyle name="Normal 3 5 4 5 3" xfId="35148"/>
    <cellStyle name="Normal 3 5 4 5 3 2" xfId="35149"/>
    <cellStyle name="Normal 3 5 4 5 3 3" xfId="35150"/>
    <cellStyle name="Normal 3 5 4 5 3 4" xfId="35151"/>
    <cellStyle name="Normal 3 5 4 5 4" xfId="35152"/>
    <cellStyle name="Normal 3 5 4 5 4 2" xfId="35153"/>
    <cellStyle name="Normal 3 5 4 5 4 3" xfId="35154"/>
    <cellStyle name="Normal 3 5 4 5 4 4" xfId="35155"/>
    <cellStyle name="Normal 3 5 4 5 5" xfId="35156"/>
    <cellStyle name="Normal 3 5 4 5 6" xfId="35157"/>
    <cellStyle name="Normal 3 5 4 5 7" xfId="35158"/>
    <cellStyle name="Normal 3 5 4 6" xfId="1802"/>
    <cellStyle name="Normal 3 5 4 6 2" xfId="35159"/>
    <cellStyle name="Normal 3 5 4 6 2 2" xfId="35160"/>
    <cellStyle name="Normal 3 5 4 6 2 2 2" xfId="35161"/>
    <cellStyle name="Normal 3 5 4 6 2 2 3" xfId="35162"/>
    <cellStyle name="Normal 3 5 4 6 2 2 4" xfId="35163"/>
    <cellStyle name="Normal 3 5 4 6 2 3" xfId="35164"/>
    <cellStyle name="Normal 3 5 4 6 2 4" xfId="35165"/>
    <cellStyle name="Normal 3 5 4 6 2 5" xfId="35166"/>
    <cellStyle name="Normal 3 5 4 6 3" xfId="35167"/>
    <cellStyle name="Normal 3 5 4 6 3 2" xfId="35168"/>
    <cellStyle name="Normal 3 5 4 6 3 3" xfId="35169"/>
    <cellStyle name="Normal 3 5 4 6 3 4" xfId="35170"/>
    <cellStyle name="Normal 3 5 4 6 4" xfId="35171"/>
    <cellStyle name="Normal 3 5 4 6 4 2" xfId="35172"/>
    <cellStyle name="Normal 3 5 4 6 4 3" xfId="35173"/>
    <cellStyle name="Normal 3 5 4 6 4 4" xfId="35174"/>
    <cellStyle name="Normal 3 5 4 6 5" xfId="35175"/>
    <cellStyle name="Normal 3 5 4 6 6" xfId="35176"/>
    <cellStyle name="Normal 3 5 4 6 7" xfId="35177"/>
    <cellStyle name="Normal 3 5 4 7" xfId="482"/>
    <cellStyle name="Normal 3 5 4 7 2" xfId="35178"/>
    <cellStyle name="Normal 3 5 4 7 2 2" xfId="35179"/>
    <cellStyle name="Normal 3 5 4 7 2 3" xfId="35180"/>
    <cellStyle name="Normal 3 5 4 7 2 4" xfId="35181"/>
    <cellStyle name="Normal 3 5 4 7 3" xfId="35182"/>
    <cellStyle name="Normal 3 5 4 7 3 2" xfId="35183"/>
    <cellStyle name="Normal 3 5 4 7 3 3" xfId="35184"/>
    <cellStyle name="Normal 3 5 4 7 3 4" xfId="35185"/>
    <cellStyle name="Normal 3 5 4 7 4" xfId="35186"/>
    <cellStyle name="Normal 3 5 4 7 5" xfId="35187"/>
    <cellStyle name="Normal 3 5 4 7 6" xfId="35188"/>
    <cellStyle name="Normal 3 5 4 8" xfId="35189"/>
    <cellStyle name="Normal 3 5 4 8 2" xfId="35190"/>
    <cellStyle name="Normal 3 5 4 8 2 2" xfId="35191"/>
    <cellStyle name="Normal 3 5 4 8 2 3" xfId="35192"/>
    <cellStyle name="Normal 3 5 4 8 2 4" xfId="35193"/>
    <cellStyle name="Normal 3 5 4 8 3" xfId="35194"/>
    <cellStyle name="Normal 3 5 4 8 4" xfId="35195"/>
    <cellStyle name="Normal 3 5 4 8 5" xfId="35196"/>
    <cellStyle name="Normal 3 5 4 9" xfId="35197"/>
    <cellStyle name="Normal 3 5 4 9 2" xfId="35198"/>
    <cellStyle name="Normal 3 5 4 9 3" xfId="35199"/>
    <cellStyle name="Normal 3 5 4 9 4" xfId="35200"/>
    <cellStyle name="Normal 3 5 5" xfId="372"/>
    <cellStyle name="Normal 3 5 5 2" xfId="1143"/>
    <cellStyle name="Normal 3 5 5 2 2" xfId="35201"/>
    <cellStyle name="Normal 3 5 5 2 2 2" xfId="35202"/>
    <cellStyle name="Normal 3 5 5 2 2 2 2" xfId="35203"/>
    <cellStyle name="Normal 3 5 5 2 2 2 3" xfId="35204"/>
    <cellStyle name="Normal 3 5 5 2 2 2 4" xfId="35205"/>
    <cellStyle name="Normal 3 5 5 2 2 3" xfId="35206"/>
    <cellStyle name="Normal 3 5 5 2 2 4" xfId="35207"/>
    <cellStyle name="Normal 3 5 5 2 2 5" xfId="35208"/>
    <cellStyle name="Normal 3 5 5 2 3" xfId="35209"/>
    <cellStyle name="Normal 3 5 5 2 3 2" xfId="35210"/>
    <cellStyle name="Normal 3 5 5 2 3 3" xfId="35211"/>
    <cellStyle name="Normal 3 5 5 2 3 4" xfId="35212"/>
    <cellStyle name="Normal 3 5 5 2 4" xfId="35213"/>
    <cellStyle name="Normal 3 5 5 2 4 2" xfId="35214"/>
    <cellStyle name="Normal 3 5 5 2 4 3" xfId="35215"/>
    <cellStyle name="Normal 3 5 5 2 4 4" xfId="35216"/>
    <cellStyle name="Normal 3 5 5 2 5" xfId="35217"/>
    <cellStyle name="Normal 3 5 5 2 6" xfId="35218"/>
    <cellStyle name="Normal 3 5 5 2 7" xfId="35219"/>
    <cellStyle name="Normal 3 5 5 3" xfId="1470"/>
    <cellStyle name="Normal 3 5 5 3 2" xfId="35220"/>
    <cellStyle name="Normal 3 5 5 3 2 2" xfId="35221"/>
    <cellStyle name="Normal 3 5 5 3 2 2 2" xfId="35222"/>
    <cellStyle name="Normal 3 5 5 3 2 2 3" xfId="35223"/>
    <cellStyle name="Normal 3 5 5 3 2 2 4" xfId="35224"/>
    <cellStyle name="Normal 3 5 5 3 2 3" xfId="35225"/>
    <cellStyle name="Normal 3 5 5 3 2 4" xfId="35226"/>
    <cellStyle name="Normal 3 5 5 3 2 5" xfId="35227"/>
    <cellStyle name="Normal 3 5 5 3 3" xfId="35228"/>
    <cellStyle name="Normal 3 5 5 3 3 2" xfId="35229"/>
    <cellStyle name="Normal 3 5 5 3 3 3" xfId="35230"/>
    <cellStyle name="Normal 3 5 5 3 3 4" xfId="35231"/>
    <cellStyle name="Normal 3 5 5 3 4" xfId="35232"/>
    <cellStyle name="Normal 3 5 5 3 4 2" xfId="35233"/>
    <cellStyle name="Normal 3 5 5 3 4 3" xfId="35234"/>
    <cellStyle name="Normal 3 5 5 3 4 4" xfId="35235"/>
    <cellStyle name="Normal 3 5 5 3 5" xfId="35236"/>
    <cellStyle name="Normal 3 5 5 3 6" xfId="35237"/>
    <cellStyle name="Normal 3 5 5 3 7" xfId="35238"/>
    <cellStyle name="Normal 3 5 5 4" xfId="35239"/>
    <cellStyle name="Normal 3 5 5 4 2" xfId="35240"/>
    <cellStyle name="Normal 3 5 5 4 2 2" xfId="35241"/>
    <cellStyle name="Normal 3 5 5 4 2 3" xfId="35242"/>
    <cellStyle name="Normal 3 5 5 4 2 4" xfId="35243"/>
    <cellStyle name="Normal 3 5 5 4 3" xfId="35244"/>
    <cellStyle name="Normal 3 5 5 4 3 2" xfId="35245"/>
    <cellStyle name="Normal 3 5 5 4 3 3" xfId="35246"/>
    <cellStyle name="Normal 3 5 5 4 3 4" xfId="35247"/>
    <cellStyle name="Normal 3 5 5 4 4" xfId="35248"/>
    <cellStyle name="Normal 3 5 5 4 5" xfId="35249"/>
    <cellStyle name="Normal 3 5 5 4 6" xfId="35250"/>
    <cellStyle name="Normal 3 5 5 5" xfId="35251"/>
    <cellStyle name="Normal 3 5 5 5 2" xfId="35252"/>
    <cellStyle name="Normal 3 5 5 5 3" xfId="35253"/>
    <cellStyle name="Normal 3 5 5 5 4" xfId="35254"/>
    <cellStyle name="Normal 3 5 5 6" xfId="35255"/>
    <cellStyle name="Normal 3 5 5 6 2" xfId="35256"/>
    <cellStyle name="Normal 3 5 5 6 3" xfId="35257"/>
    <cellStyle name="Normal 3 5 5 6 4" xfId="35258"/>
    <cellStyle name="Normal 3 5 5 7" xfId="35259"/>
    <cellStyle name="Normal 3 5 5 8" xfId="35260"/>
    <cellStyle name="Normal 3 5 5 9" xfId="35261"/>
    <cellStyle name="Normal 3 5 6" xfId="594"/>
    <cellStyle name="Normal 3 5 6 2" xfId="35262"/>
    <cellStyle name="Normal 3 5 6 2 2" xfId="35263"/>
    <cellStyle name="Normal 3 5 6 2 2 2" xfId="35264"/>
    <cellStyle name="Normal 3 5 6 2 2 3" xfId="35265"/>
    <cellStyle name="Normal 3 5 6 2 2 4" xfId="35266"/>
    <cellStyle name="Normal 3 5 6 2 3" xfId="35267"/>
    <cellStyle name="Normal 3 5 6 2 4" xfId="35268"/>
    <cellStyle name="Normal 3 5 6 2 5" xfId="35269"/>
    <cellStyle name="Normal 3 5 6 3" xfId="35270"/>
    <cellStyle name="Normal 3 5 6 3 2" xfId="35271"/>
    <cellStyle name="Normal 3 5 6 3 3" xfId="35272"/>
    <cellStyle name="Normal 3 5 6 3 4" xfId="35273"/>
    <cellStyle name="Normal 3 5 6 4" xfId="35274"/>
    <cellStyle name="Normal 3 5 6 4 2" xfId="35275"/>
    <cellStyle name="Normal 3 5 6 4 3" xfId="35276"/>
    <cellStyle name="Normal 3 5 6 4 4" xfId="35277"/>
    <cellStyle name="Normal 3 5 6 5" xfId="35278"/>
    <cellStyle name="Normal 3 5 6 6" xfId="35279"/>
    <cellStyle name="Normal 3 5 6 7" xfId="35280"/>
    <cellStyle name="Normal 3 5 7" xfId="816"/>
    <cellStyle name="Normal 3 5 7 2" xfId="35281"/>
    <cellStyle name="Normal 3 5 7 2 2" xfId="35282"/>
    <cellStyle name="Normal 3 5 7 2 2 2" xfId="35283"/>
    <cellStyle name="Normal 3 5 7 2 2 3" xfId="35284"/>
    <cellStyle name="Normal 3 5 7 2 2 4" xfId="35285"/>
    <cellStyle name="Normal 3 5 7 2 3" xfId="35286"/>
    <cellStyle name="Normal 3 5 7 2 4" xfId="35287"/>
    <cellStyle name="Normal 3 5 7 2 5" xfId="35288"/>
    <cellStyle name="Normal 3 5 7 3" xfId="35289"/>
    <cellStyle name="Normal 3 5 7 3 2" xfId="35290"/>
    <cellStyle name="Normal 3 5 7 3 3" xfId="35291"/>
    <cellStyle name="Normal 3 5 7 3 4" xfId="35292"/>
    <cellStyle name="Normal 3 5 7 4" xfId="35293"/>
    <cellStyle name="Normal 3 5 7 4 2" xfId="35294"/>
    <cellStyle name="Normal 3 5 7 4 3" xfId="35295"/>
    <cellStyle name="Normal 3 5 7 4 4" xfId="35296"/>
    <cellStyle name="Normal 3 5 7 5" xfId="35297"/>
    <cellStyle name="Normal 3 5 7 6" xfId="35298"/>
    <cellStyle name="Normal 3 5 7 7" xfId="35299"/>
    <cellStyle name="Normal 3 5 8" xfId="1031"/>
    <cellStyle name="Normal 3 5 8 2" xfId="35300"/>
    <cellStyle name="Normal 3 5 8 2 2" xfId="35301"/>
    <cellStyle name="Normal 3 5 8 2 2 2" xfId="35302"/>
    <cellStyle name="Normal 3 5 8 2 2 3" xfId="35303"/>
    <cellStyle name="Normal 3 5 8 2 2 4" xfId="35304"/>
    <cellStyle name="Normal 3 5 8 2 3" xfId="35305"/>
    <cellStyle name="Normal 3 5 8 2 4" xfId="35306"/>
    <cellStyle name="Normal 3 5 8 2 5" xfId="35307"/>
    <cellStyle name="Normal 3 5 8 3" xfId="35308"/>
    <cellStyle name="Normal 3 5 8 3 2" xfId="35309"/>
    <cellStyle name="Normal 3 5 8 3 3" xfId="35310"/>
    <cellStyle name="Normal 3 5 8 3 4" xfId="35311"/>
    <cellStyle name="Normal 3 5 8 4" xfId="35312"/>
    <cellStyle name="Normal 3 5 8 4 2" xfId="35313"/>
    <cellStyle name="Normal 3 5 8 4 3" xfId="35314"/>
    <cellStyle name="Normal 3 5 8 4 4" xfId="35315"/>
    <cellStyle name="Normal 3 5 8 5" xfId="35316"/>
    <cellStyle name="Normal 3 5 8 6" xfId="35317"/>
    <cellStyle name="Normal 3 5 8 7" xfId="35318"/>
    <cellStyle name="Normal 3 5 9" xfId="1358"/>
    <cellStyle name="Normal 3 5 9 2" xfId="35319"/>
    <cellStyle name="Normal 3 5 9 2 2" xfId="35320"/>
    <cellStyle name="Normal 3 5 9 2 2 2" xfId="35321"/>
    <cellStyle name="Normal 3 5 9 2 2 3" xfId="35322"/>
    <cellStyle name="Normal 3 5 9 2 2 4" xfId="35323"/>
    <cellStyle name="Normal 3 5 9 2 3" xfId="35324"/>
    <cellStyle name="Normal 3 5 9 2 4" xfId="35325"/>
    <cellStyle name="Normal 3 5 9 2 5" xfId="35326"/>
    <cellStyle name="Normal 3 5 9 3" xfId="35327"/>
    <cellStyle name="Normal 3 5 9 3 2" xfId="35328"/>
    <cellStyle name="Normal 3 5 9 3 3" xfId="35329"/>
    <cellStyle name="Normal 3 5 9 3 4" xfId="35330"/>
    <cellStyle name="Normal 3 5 9 4" xfId="35331"/>
    <cellStyle name="Normal 3 5 9 4 2" xfId="35332"/>
    <cellStyle name="Normal 3 5 9 4 3" xfId="35333"/>
    <cellStyle name="Normal 3 5 9 4 4" xfId="35334"/>
    <cellStyle name="Normal 3 5 9 5" xfId="35335"/>
    <cellStyle name="Normal 3 5 9 6" xfId="35336"/>
    <cellStyle name="Normal 3 5 9 7" xfId="35337"/>
    <cellStyle name="Normal 3 6" xfId="60"/>
    <cellStyle name="Normal 3 6 10" xfId="35338"/>
    <cellStyle name="Normal 3 6 10 2" xfId="35339"/>
    <cellStyle name="Normal 3 6 10 2 2" xfId="35340"/>
    <cellStyle name="Normal 3 6 10 2 3" xfId="35341"/>
    <cellStyle name="Normal 3 6 10 2 4" xfId="35342"/>
    <cellStyle name="Normal 3 6 10 3" xfId="35343"/>
    <cellStyle name="Normal 3 6 10 4" xfId="35344"/>
    <cellStyle name="Normal 3 6 10 5" xfId="35345"/>
    <cellStyle name="Normal 3 6 11" xfId="35346"/>
    <cellStyle name="Normal 3 6 11 2" xfId="35347"/>
    <cellStyle name="Normal 3 6 11 3" xfId="35348"/>
    <cellStyle name="Normal 3 6 11 4" xfId="35349"/>
    <cellStyle name="Normal 3 6 12" xfId="35350"/>
    <cellStyle name="Normal 3 6 12 2" xfId="35351"/>
    <cellStyle name="Normal 3 6 12 3" xfId="35352"/>
    <cellStyle name="Normal 3 6 12 4" xfId="35353"/>
    <cellStyle name="Normal 3 6 13" xfId="35354"/>
    <cellStyle name="Normal 3 6 14" xfId="35355"/>
    <cellStyle name="Normal 3 6 15" xfId="35356"/>
    <cellStyle name="Normal 3 6 2" xfId="208"/>
    <cellStyle name="Normal 3 6 2 10" xfId="35357"/>
    <cellStyle name="Normal 3 6 2 10 2" xfId="35358"/>
    <cellStyle name="Normal 3 6 2 10 3" xfId="35359"/>
    <cellStyle name="Normal 3 6 2 10 4" xfId="35360"/>
    <cellStyle name="Normal 3 6 2 11" xfId="35361"/>
    <cellStyle name="Normal 3 6 2 12" xfId="35362"/>
    <cellStyle name="Normal 3 6 2 13" xfId="35363"/>
    <cellStyle name="Normal 3 6 2 2" xfId="766"/>
    <cellStyle name="Normal 3 6 2 2 2" xfId="35364"/>
    <cellStyle name="Normal 3 6 2 2 2 2" xfId="35365"/>
    <cellStyle name="Normal 3 6 2 2 2 2 2" xfId="35366"/>
    <cellStyle name="Normal 3 6 2 2 2 2 3" xfId="35367"/>
    <cellStyle name="Normal 3 6 2 2 2 2 4" xfId="35368"/>
    <cellStyle name="Normal 3 6 2 2 2 3" xfId="35369"/>
    <cellStyle name="Normal 3 6 2 2 2 4" xfId="35370"/>
    <cellStyle name="Normal 3 6 2 2 2 5" xfId="35371"/>
    <cellStyle name="Normal 3 6 2 2 3" xfId="35372"/>
    <cellStyle name="Normal 3 6 2 2 3 2" xfId="35373"/>
    <cellStyle name="Normal 3 6 2 2 3 3" xfId="35374"/>
    <cellStyle name="Normal 3 6 2 2 3 4" xfId="35375"/>
    <cellStyle name="Normal 3 6 2 2 4" xfId="35376"/>
    <cellStyle name="Normal 3 6 2 2 4 2" xfId="35377"/>
    <cellStyle name="Normal 3 6 2 2 4 3" xfId="35378"/>
    <cellStyle name="Normal 3 6 2 2 4 4" xfId="35379"/>
    <cellStyle name="Normal 3 6 2 2 5" xfId="35380"/>
    <cellStyle name="Normal 3 6 2 2 6" xfId="35381"/>
    <cellStyle name="Normal 3 6 2 2 7" xfId="35382"/>
    <cellStyle name="Normal 3 6 2 3" xfId="988"/>
    <cellStyle name="Normal 3 6 2 3 2" xfId="35383"/>
    <cellStyle name="Normal 3 6 2 3 2 2" xfId="35384"/>
    <cellStyle name="Normal 3 6 2 3 2 2 2" xfId="35385"/>
    <cellStyle name="Normal 3 6 2 3 2 2 3" xfId="35386"/>
    <cellStyle name="Normal 3 6 2 3 2 2 4" xfId="35387"/>
    <cellStyle name="Normal 3 6 2 3 2 3" xfId="35388"/>
    <cellStyle name="Normal 3 6 2 3 2 4" xfId="35389"/>
    <cellStyle name="Normal 3 6 2 3 2 5" xfId="35390"/>
    <cellStyle name="Normal 3 6 2 3 3" xfId="35391"/>
    <cellStyle name="Normal 3 6 2 3 3 2" xfId="35392"/>
    <cellStyle name="Normal 3 6 2 3 3 3" xfId="35393"/>
    <cellStyle name="Normal 3 6 2 3 3 4" xfId="35394"/>
    <cellStyle name="Normal 3 6 2 3 4" xfId="35395"/>
    <cellStyle name="Normal 3 6 2 3 4 2" xfId="35396"/>
    <cellStyle name="Normal 3 6 2 3 4 3" xfId="35397"/>
    <cellStyle name="Normal 3 6 2 3 4 4" xfId="35398"/>
    <cellStyle name="Normal 3 6 2 3 5" xfId="35399"/>
    <cellStyle name="Normal 3 6 2 3 6" xfId="35400"/>
    <cellStyle name="Normal 3 6 2 3 7" xfId="35401"/>
    <cellStyle name="Normal 3 6 2 4" xfId="1315"/>
    <cellStyle name="Normal 3 6 2 4 2" xfId="35402"/>
    <cellStyle name="Normal 3 6 2 4 2 2" xfId="35403"/>
    <cellStyle name="Normal 3 6 2 4 2 2 2" xfId="35404"/>
    <cellStyle name="Normal 3 6 2 4 2 2 3" xfId="35405"/>
    <cellStyle name="Normal 3 6 2 4 2 2 4" xfId="35406"/>
    <cellStyle name="Normal 3 6 2 4 2 3" xfId="35407"/>
    <cellStyle name="Normal 3 6 2 4 2 4" xfId="35408"/>
    <cellStyle name="Normal 3 6 2 4 2 5" xfId="35409"/>
    <cellStyle name="Normal 3 6 2 4 3" xfId="35410"/>
    <cellStyle name="Normal 3 6 2 4 3 2" xfId="35411"/>
    <cellStyle name="Normal 3 6 2 4 3 3" xfId="35412"/>
    <cellStyle name="Normal 3 6 2 4 3 4" xfId="35413"/>
    <cellStyle name="Normal 3 6 2 4 4" xfId="35414"/>
    <cellStyle name="Normal 3 6 2 4 4 2" xfId="35415"/>
    <cellStyle name="Normal 3 6 2 4 4 3" xfId="35416"/>
    <cellStyle name="Normal 3 6 2 4 4 4" xfId="35417"/>
    <cellStyle name="Normal 3 6 2 4 5" xfId="35418"/>
    <cellStyle name="Normal 3 6 2 4 6" xfId="35419"/>
    <cellStyle name="Normal 3 6 2 4 7" xfId="35420"/>
    <cellStyle name="Normal 3 6 2 5" xfId="1642"/>
    <cellStyle name="Normal 3 6 2 5 2" xfId="35421"/>
    <cellStyle name="Normal 3 6 2 5 2 2" xfId="35422"/>
    <cellStyle name="Normal 3 6 2 5 2 2 2" xfId="35423"/>
    <cellStyle name="Normal 3 6 2 5 2 2 3" xfId="35424"/>
    <cellStyle name="Normal 3 6 2 5 2 2 4" xfId="35425"/>
    <cellStyle name="Normal 3 6 2 5 2 3" xfId="35426"/>
    <cellStyle name="Normal 3 6 2 5 2 4" xfId="35427"/>
    <cellStyle name="Normal 3 6 2 5 2 5" xfId="35428"/>
    <cellStyle name="Normal 3 6 2 5 3" xfId="35429"/>
    <cellStyle name="Normal 3 6 2 5 3 2" xfId="35430"/>
    <cellStyle name="Normal 3 6 2 5 3 3" xfId="35431"/>
    <cellStyle name="Normal 3 6 2 5 3 4" xfId="35432"/>
    <cellStyle name="Normal 3 6 2 5 4" xfId="35433"/>
    <cellStyle name="Normal 3 6 2 5 4 2" xfId="35434"/>
    <cellStyle name="Normal 3 6 2 5 4 3" xfId="35435"/>
    <cellStyle name="Normal 3 6 2 5 4 4" xfId="35436"/>
    <cellStyle name="Normal 3 6 2 5 5" xfId="35437"/>
    <cellStyle name="Normal 3 6 2 5 6" xfId="35438"/>
    <cellStyle name="Normal 3 6 2 5 7" xfId="35439"/>
    <cellStyle name="Normal 3 6 2 6" xfId="1864"/>
    <cellStyle name="Normal 3 6 2 6 2" xfId="35440"/>
    <cellStyle name="Normal 3 6 2 6 2 2" xfId="35441"/>
    <cellStyle name="Normal 3 6 2 6 2 2 2" xfId="35442"/>
    <cellStyle name="Normal 3 6 2 6 2 2 3" xfId="35443"/>
    <cellStyle name="Normal 3 6 2 6 2 2 4" xfId="35444"/>
    <cellStyle name="Normal 3 6 2 6 2 3" xfId="35445"/>
    <cellStyle name="Normal 3 6 2 6 2 4" xfId="35446"/>
    <cellStyle name="Normal 3 6 2 6 2 5" xfId="35447"/>
    <cellStyle name="Normal 3 6 2 6 3" xfId="35448"/>
    <cellStyle name="Normal 3 6 2 6 3 2" xfId="35449"/>
    <cellStyle name="Normal 3 6 2 6 3 3" xfId="35450"/>
    <cellStyle name="Normal 3 6 2 6 3 4" xfId="35451"/>
    <cellStyle name="Normal 3 6 2 6 4" xfId="35452"/>
    <cellStyle name="Normal 3 6 2 6 4 2" xfId="35453"/>
    <cellStyle name="Normal 3 6 2 6 4 3" xfId="35454"/>
    <cellStyle name="Normal 3 6 2 6 4 4" xfId="35455"/>
    <cellStyle name="Normal 3 6 2 6 5" xfId="35456"/>
    <cellStyle name="Normal 3 6 2 6 6" xfId="35457"/>
    <cellStyle name="Normal 3 6 2 6 7" xfId="35458"/>
    <cellStyle name="Normal 3 6 2 7" xfId="544"/>
    <cellStyle name="Normal 3 6 2 7 2" xfId="35459"/>
    <cellStyle name="Normal 3 6 2 7 2 2" xfId="35460"/>
    <cellStyle name="Normal 3 6 2 7 2 3" xfId="35461"/>
    <cellStyle name="Normal 3 6 2 7 2 4" xfId="35462"/>
    <cellStyle name="Normal 3 6 2 7 3" xfId="35463"/>
    <cellStyle name="Normal 3 6 2 7 3 2" xfId="35464"/>
    <cellStyle name="Normal 3 6 2 7 3 3" xfId="35465"/>
    <cellStyle name="Normal 3 6 2 7 3 4" xfId="35466"/>
    <cellStyle name="Normal 3 6 2 7 4" xfId="35467"/>
    <cellStyle name="Normal 3 6 2 7 5" xfId="35468"/>
    <cellStyle name="Normal 3 6 2 7 6" xfId="35469"/>
    <cellStyle name="Normal 3 6 2 8" xfId="35470"/>
    <cellStyle name="Normal 3 6 2 8 2" xfId="35471"/>
    <cellStyle name="Normal 3 6 2 8 2 2" xfId="35472"/>
    <cellStyle name="Normal 3 6 2 8 2 3" xfId="35473"/>
    <cellStyle name="Normal 3 6 2 8 2 4" xfId="35474"/>
    <cellStyle name="Normal 3 6 2 8 3" xfId="35475"/>
    <cellStyle name="Normal 3 6 2 8 4" xfId="35476"/>
    <cellStyle name="Normal 3 6 2 8 5" xfId="35477"/>
    <cellStyle name="Normal 3 6 2 9" xfId="35478"/>
    <cellStyle name="Normal 3 6 2 9 2" xfId="35479"/>
    <cellStyle name="Normal 3 6 2 9 3" xfId="35480"/>
    <cellStyle name="Normal 3 6 2 9 4" xfId="35481"/>
    <cellStyle name="Normal 3 6 3" xfId="396"/>
    <cellStyle name="Normal 3 6 3 2" xfId="1167"/>
    <cellStyle name="Normal 3 6 3 2 2" xfId="35482"/>
    <cellStyle name="Normal 3 6 3 2 2 2" xfId="35483"/>
    <cellStyle name="Normal 3 6 3 2 2 2 2" xfId="35484"/>
    <cellStyle name="Normal 3 6 3 2 2 2 3" xfId="35485"/>
    <cellStyle name="Normal 3 6 3 2 2 2 4" xfId="35486"/>
    <cellStyle name="Normal 3 6 3 2 2 3" xfId="35487"/>
    <cellStyle name="Normal 3 6 3 2 2 4" xfId="35488"/>
    <cellStyle name="Normal 3 6 3 2 2 5" xfId="35489"/>
    <cellStyle name="Normal 3 6 3 2 3" xfId="35490"/>
    <cellStyle name="Normal 3 6 3 2 3 2" xfId="35491"/>
    <cellStyle name="Normal 3 6 3 2 3 3" xfId="35492"/>
    <cellStyle name="Normal 3 6 3 2 3 4" xfId="35493"/>
    <cellStyle name="Normal 3 6 3 2 4" xfId="35494"/>
    <cellStyle name="Normal 3 6 3 2 4 2" xfId="35495"/>
    <cellStyle name="Normal 3 6 3 2 4 3" xfId="35496"/>
    <cellStyle name="Normal 3 6 3 2 4 4" xfId="35497"/>
    <cellStyle name="Normal 3 6 3 2 5" xfId="35498"/>
    <cellStyle name="Normal 3 6 3 2 6" xfId="35499"/>
    <cellStyle name="Normal 3 6 3 2 7" xfId="35500"/>
    <cellStyle name="Normal 3 6 3 3" xfId="1494"/>
    <cellStyle name="Normal 3 6 3 3 2" xfId="35501"/>
    <cellStyle name="Normal 3 6 3 3 2 2" xfId="35502"/>
    <cellStyle name="Normal 3 6 3 3 2 2 2" xfId="35503"/>
    <cellStyle name="Normal 3 6 3 3 2 2 3" xfId="35504"/>
    <cellStyle name="Normal 3 6 3 3 2 2 4" xfId="35505"/>
    <cellStyle name="Normal 3 6 3 3 2 3" xfId="35506"/>
    <cellStyle name="Normal 3 6 3 3 2 4" xfId="35507"/>
    <cellStyle name="Normal 3 6 3 3 2 5" xfId="35508"/>
    <cellStyle name="Normal 3 6 3 3 3" xfId="35509"/>
    <cellStyle name="Normal 3 6 3 3 3 2" xfId="35510"/>
    <cellStyle name="Normal 3 6 3 3 3 3" xfId="35511"/>
    <cellStyle name="Normal 3 6 3 3 3 4" xfId="35512"/>
    <cellStyle name="Normal 3 6 3 3 4" xfId="35513"/>
    <cellStyle name="Normal 3 6 3 3 4 2" xfId="35514"/>
    <cellStyle name="Normal 3 6 3 3 4 3" xfId="35515"/>
    <cellStyle name="Normal 3 6 3 3 4 4" xfId="35516"/>
    <cellStyle name="Normal 3 6 3 3 5" xfId="35517"/>
    <cellStyle name="Normal 3 6 3 3 6" xfId="35518"/>
    <cellStyle name="Normal 3 6 3 3 7" xfId="35519"/>
    <cellStyle name="Normal 3 6 3 4" xfId="35520"/>
    <cellStyle name="Normal 3 6 3 4 2" xfId="35521"/>
    <cellStyle name="Normal 3 6 3 4 2 2" xfId="35522"/>
    <cellStyle name="Normal 3 6 3 4 2 3" xfId="35523"/>
    <cellStyle name="Normal 3 6 3 4 2 4" xfId="35524"/>
    <cellStyle name="Normal 3 6 3 4 3" xfId="35525"/>
    <cellStyle name="Normal 3 6 3 4 3 2" xfId="35526"/>
    <cellStyle name="Normal 3 6 3 4 3 3" xfId="35527"/>
    <cellStyle name="Normal 3 6 3 4 3 4" xfId="35528"/>
    <cellStyle name="Normal 3 6 3 4 4" xfId="35529"/>
    <cellStyle name="Normal 3 6 3 4 5" xfId="35530"/>
    <cellStyle name="Normal 3 6 3 4 6" xfId="35531"/>
    <cellStyle name="Normal 3 6 3 5" xfId="35532"/>
    <cellStyle name="Normal 3 6 3 5 2" xfId="35533"/>
    <cellStyle name="Normal 3 6 3 5 3" xfId="35534"/>
    <cellStyle name="Normal 3 6 3 5 4" xfId="35535"/>
    <cellStyle name="Normal 3 6 3 6" xfId="35536"/>
    <cellStyle name="Normal 3 6 3 6 2" xfId="35537"/>
    <cellStyle name="Normal 3 6 3 6 3" xfId="35538"/>
    <cellStyle name="Normal 3 6 3 6 4" xfId="35539"/>
    <cellStyle name="Normal 3 6 3 7" xfId="35540"/>
    <cellStyle name="Normal 3 6 3 8" xfId="35541"/>
    <cellStyle name="Normal 3 6 3 9" xfId="35542"/>
    <cellStyle name="Normal 3 6 4" xfId="618"/>
    <cellStyle name="Normal 3 6 4 2" xfId="35543"/>
    <cellStyle name="Normal 3 6 4 2 2" xfId="35544"/>
    <cellStyle name="Normal 3 6 4 2 2 2" xfId="35545"/>
    <cellStyle name="Normal 3 6 4 2 2 3" xfId="35546"/>
    <cellStyle name="Normal 3 6 4 2 2 4" xfId="35547"/>
    <cellStyle name="Normal 3 6 4 2 3" xfId="35548"/>
    <cellStyle name="Normal 3 6 4 2 4" xfId="35549"/>
    <cellStyle name="Normal 3 6 4 2 5" xfId="35550"/>
    <cellStyle name="Normal 3 6 4 3" xfId="35551"/>
    <cellStyle name="Normal 3 6 4 3 2" xfId="35552"/>
    <cellStyle name="Normal 3 6 4 3 3" xfId="35553"/>
    <cellStyle name="Normal 3 6 4 3 4" xfId="35554"/>
    <cellStyle name="Normal 3 6 4 4" xfId="35555"/>
    <cellStyle name="Normal 3 6 4 4 2" xfId="35556"/>
    <cellStyle name="Normal 3 6 4 4 3" xfId="35557"/>
    <cellStyle name="Normal 3 6 4 4 4" xfId="35558"/>
    <cellStyle name="Normal 3 6 4 5" xfId="35559"/>
    <cellStyle name="Normal 3 6 4 6" xfId="35560"/>
    <cellStyle name="Normal 3 6 4 7" xfId="35561"/>
    <cellStyle name="Normal 3 6 5" xfId="840"/>
    <cellStyle name="Normal 3 6 5 2" xfId="35562"/>
    <cellStyle name="Normal 3 6 5 2 2" xfId="35563"/>
    <cellStyle name="Normal 3 6 5 2 2 2" xfId="35564"/>
    <cellStyle name="Normal 3 6 5 2 2 3" xfId="35565"/>
    <cellStyle name="Normal 3 6 5 2 2 4" xfId="35566"/>
    <cellStyle name="Normal 3 6 5 2 3" xfId="35567"/>
    <cellStyle name="Normal 3 6 5 2 4" xfId="35568"/>
    <cellStyle name="Normal 3 6 5 2 5" xfId="35569"/>
    <cellStyle name="Normal 3 6 5 3" xfId="35570"/>
    <cellStyle name="Normal 3 6 5 3 2" xfId="35571"/>
    <cellStyle name="Normal 3 6 5 3 3" xfId="35572"/>
    <cellStyle name="Normal 3 6 5 3 4" xfId="35573"/>
    <cellStyle name="Normal 3 6 5 4" xfId="35574"/>
    <cellStyle name="Normal 3 6 5 4 2" xfId="35575"/>
    <cellStyle name="Normal 3 6 5 4 3" xfId="35576"/>
    <cellStyle name="Normal 3 6 5 4 4" xfId="35577"/>
    <cellStyle name="Normal 3 6 5 5" xfId="35578"/>
    <cellStyle name="Normal 3 6 5 6" xfId="35579"/>
    <cellStyle name="Normal 3 6 5 7" xfId="35580"/>
    <cellStyle name="Normal 3 6 6" xfId="1093"/>
    <cellStyle name="Normal 3 6 6 2" xfId="35581"/>
    <cellStyle name="Normal 3 6 6 2 2" xfId="35582"/>
    <cellStyle name="Normal 3 6 6 2 2 2" xfId="35583"/>
    <cellStyle name="Normal 3 6 6 2 2 3" xfId="35584"/>
    <cellStyle name="Normal 3 6 6 2 2 4" xfId="35585"/>
    <cellStyle name="Normal 3 6 6 2 3" xfId="35586"/>
    <cellStyle name="Normal 3 6 6 2 4" xfId="35587"/>
    <cellStyle name="Normal 3 6 6 2 5" xfId="35588"/>
    <cellStyle name="Normal 3 6 6 3" xfId="35589"/>
    <cellStyle name="Normal 3 6 6 3 2" xfId="35590"/>
    <cellStyle name="Normal 3 6 6 3 3" xfId="35591"/>
    <cellStyle name="Normal 3 6 6 3 4" xfId="35592"/>
    <cellStyle name="Normal 3 6 6 4" xfId="35593"/>
    <cellStyle name="Normal 3 6 6 4 2" xfId="35594"/>
    <cellStyle name="Normal 3 6 6 4 3" xfId="35595"/>
    <cellStyle name="Normal 3 6 6 4 4" xfId="35596"/>
    <cellStyle name="Normal 3 6 6 5" xfId="35597"/>
    <cellStyle name="Normal 3 6 6 6" xfId="35598"/>
    <cellStyle name="Normal 3 6 6 7" xfId="35599"/>
    <cellStyle name="Normal 3 6 7" xfId="1420"/>
    <cellStyle name="Normal 3 6 7 2" xfId="35600"/>
    <cellStyle name="Normal 3 6 7 2 2" xfId="35601"/>
    <cellStyle name="Normal 3 6 7 2 2 2" xfId="35602"/>
    <cellStyle name="Normal 3 6 7 2 2 3" xfId="35603"/>
    <cellStyle name="Normal 3 6 7 2 2 4" xfId="35604"/>
    <cellStyle name="Normal 3 6 7 2 3" xfId="35605"/>
    <cellStyle name="Normal 3 6 7 2 4" xfId="35606"/>
    <cellStyle name="Normal 3 6 7 2 5" xfId="35607"/>
    <cellStyle name="Normal 3 6 7 3" xfId="35608"/>
    <cellStyle name="Normal 3 6 7 3 2" xfId="35609"/>
    <cellStyle name="Normal 3 6 7 3 3" xfId="35610"/>
    <cellStyle name="Normal 3 6 7 3 4" xfId="35611"/>
    <cellStyle name="Normal 3 6 7 4" xfId="35612"/>
    <cellStyle name="Normal 3 6 7 4 2" xfId="35613"/>
    <cellStyle name="Normal 3 6 7 4 3" xfId="35614"/>
    <cellStyle name="Normal 3 6 7 4 4" xfId="35615"/>
    <cellStyle name="Normal 3 6 7 5" xfId="35616"/>
    <cellStyle name="Normal 3 6 7 6" xfId="35617"/>
    <cellStyle name="Normal 3 6 7 7" xfId="35618"/>
    <cellStyle name="Normal 3 6 8" xfId="1716"/>
    <cellStyle name="Normal 3 6 8 2" xfId="35619"/>
    <cellStyle name="Normal 3 6 8 2 2" xfId="35620"/>
    <cellStyle name="Normal 3 6 8 2 2 2" xfId="35621"/>
    <cellStyle name="Normal 3 6 8 2 2 3" xfId="35622"/>
    <cellStyle name="Normal 3 6 8 2 2 4" xfId="35623"/>
    <cellStyle name="Normal 3 6 8 2 3" xfId="35624"/>
    <cellStyle name="Normal 3 6 8 2 4" xfId="35625"/>
    <cellStyle name="Normal 3 6 8 2 5" xfId="35626"/>
    <cellStyle name="Normal 3 6 8 3" xfId="35627"/>
    <cellStyle name="Normal 3 6 8 3 2" xfId="35628"/>
    <cellStyle name="Normal 3 6 8 3 3" xfId="35629"/>
    <cellStyle name="Normal 3 6 8 3 4" xfId="35630"/>
    <cellStyle name="Normal 3 6 8 4" xfId="35631"/>
    <cellStyle name="Normal 3 6 8 4 2" xfId="35632"/>
    <cellStyle name="Normal 3 6 8 4 3" xfId="35633"/>
    <cellStyle name="Normal 3 6 8 4 4" xfId="35634"/>
    <cellStyle name="Normal 3 6 8 5" xfId="35635"/>
    <cellStyle name="Normal 3 6 8 6" xfId="35636"/>
    <cellStyle name="Normal 3 6 8 7" xfId="35637"/>
    <cellStyle name="Normal 3 6 9" xfId="322"/>
    <cellStyle name="Normal 3 6 9 2" xfId="35638"/>
    <cellStyle name="Normal 3 6 9 2 2" xfId="35639"/>
    <cellStyle name="Normal 3 6 9 2 3" xfId="35640"/>
    <cellStyle name="Normal 3 6 9 2 4" xfId="35641"/>
    <cellStyle name="Normal 3 6 9 3" xfId="35642"/>
    <cellStyle name="Normal 3 6 9 3 2" xfId="35643"/>
    <cellStyle name="Normal 3 6 9 3 3" xfId="35644"/>
    <cellStyle name="Normal 3 6 9 3 4" xfId="35645"/>
    <cellStyle name="Normal 3 6 9 4" xfId="35646"/>
    <cellStyle name="Normal 3 6 9 5" xfId="35647"/>
    <cellStyle name="Normal 3 6 9 6" xfId="35648"/>
    <cellStyle name="Normal 3 7" xfId="91"/>
    <cellStyle name="Normal 3 7 10" xfId="35649"/>
    <cellStyle name="Normal 3 7 10 2" xfId="35650"/>
    <cellStyle name="Normal 3 7 10 2 2" xfId="35651"/>
    <cellStyle name="Normal 3 7 10 2 3" xfId="35652"/>
    <cellStyle name="Normal 3 7 10 2 4" xfId="35653"/>
    <cellStyle name="Normal 3 7 10 3" xfId="35654"/>
    <cellStyle name="Normal 3 7 10 4" xfId="35655"/>
    <cellStyle name="Normal 3 7 10 5" xfId="35656"/>
    <cellStyle name="Normal 3 7 11" xfId="35657"/>
    <cellStyle name="Normal 3 7 11 2" xfId="35658"/>
    <cellStyle name="Normal 3 7 11 3" xfId="35659"/>
    <cellStyle name="Normal 3 7 11 4" xfId="35660"/>
    <cellStyle name="Normal 3 7 12" xfId="35661"/>
    <cellStyle name="Normal 3 7 12 2" xfId="35662"/>
    <cellStyle name="Normal 3 7 12 3" xfId="35663"/>
    <cellStyle name="Normal 3 7 12 4" xfId="35664"/>
    <cellStyle name="Normal 3 7 13" xfId="35665"/>
    <cellStyle name="Normal 3 7 14" xfId="35666"/>
    <cellStyle name="Normal 3 7 15" xfId="35667"/>
    <cellStyle name="Normal 3 7 2" xfId="165"/>
    <cellStyle name="Normal 3 7 2 10" xfId="35668"/>
    <cellStyle name="Normal 3 7 2 10 2" xfId="35669"/>
    <cellStyle name="Normal 3 7 2 10 3" xfId="35670"/>
    <cellStyle name="Normal 3 7 2 10 4" xfId="35671"/>
    <cellStyle name="Normal 3 7 2 11" xfId="35672"/>
    <cellStyle name="Normal 3 7 2 12" xfId="35673"/>
    <cellStyle name="Normal 3 7 2 13" xfId="35674"/>
    <cellStyle name="Normal 3 7 2 2" xfId="723"/>
    <cellStyle name="Normal 3 7 2 2 2" xfId="35675"/>
    <cellStyle name="Normal 3 7 2 2 2 2" xfId="35676"/>
    <cellStyle name="Normal 3 7 2 2 2 2 2" xfId="35677"/>
    <cellStyle name="Normal 3 7 2 2 2 2 3" xfId="35678"/>
    <cellStyle name="Normal 3 7 2 2 2 2 4" xfId="35679"/>
    <cellStyle name="Normal 3 7 2 2 2 3" xfId="35680"/>
    <cellStyle name="Normal 3 7 2 2 2 4" xfId="35681"/>
    <cellStyle name="Normal 3 7 2 2 2 5" xfId="35682"/>
    <cellStyle name="Normal 3 7 2 2 3" xfId="35683"/>
    <cellStyle name="Normal 3 7 2 2 3 2" xfId="35684"/>
    <cellStyle name="Normal 3 7 2 2 3 3" xfId="35685"/>
    <cellStyle name="Normal 3 7 2 2 3 4" xfId="35686"/>
    <cellStyle name="Normal 3 7 2 2 4" xfId="35687"/>
    <cellStyle name="Normal 3 7 2 2 4 2" xfId="35688"/>
    <cellStyle name="Normal 3 7 2 2 4 3" xfId="35689"/>
    <cellStyle name="Normal 3 7 2 2 4 4" xfId="35690"/>
    <cellStyle name="Normal 3 7 2 2 5" xfId="35691"/>
    <cellStyle name="Normal 3 7 2 2 6" xfId="35692"/>
    <cellStyle name="Normal 3 7 2 2 7" xfId="35693"/>
    <cellStyle name="Normal 3 7 2 3" xfId="945"/>
    <cellStyle name="Normal 3 7 2 3 2" xfId="35694"/>
    <cellStyle name="Normal 3 7 2 3 2 2" xfId="35695"/>
    <cellStyle name="Normal 3 7 2 3 2 2 2" xfId="35696"/>
    <cellStyle name="Normal 3 7 2 3 2 2 3" xfId="35697"/>
    <cellStyle name="Normal 3 7 2 3 2 2 4" xfId="35698"/>
    <cellStyle name="Normal 3 7 2 3 2 3" xfId="35699"/>
    <cellStyle name="Normal 3 7 2 3 2 4" xfId="35700"/>
    <cellStyle name="Normal 3 7 2 3 2 5" xfId="35701"/>
    <cellStyle name="Normal 3 7 2 3 3" xfId="35702"/>
    <cellStyle name="Normal 3 7 2 3 3 2" xfId="35703"/>
    <cellStyle name="Normal 3 7 2 3 3 3" xfId="35704"/>
    <cellStyle name="Normal 3 7 2 3 3 4" xfId="35705"/>
    <cellStyle name="Normal 3 7 2 3 4" xfId="35706"/>
    <cellStyle name="Normal 3 7 2 3 4 2" xfId="35707"/>
    <cellStyle name="Normal 3 7 2 3 4 3" xfId="35708"/>
    <cellStyle name="Normal 3 7 2 3 4 4" xfId="35709"/>
    <cellStyle name="Normal 3 7 2 3 5" xfId="35710"/>
    <cellStyle name="Normal 3 7 2 3 6" xfId="35711"/>
    <cellStyle name="Normal 3 7 2 3 7" xfId="35712"/>
    <cellStyle name="Normal 3 7 2 4" xfId="1272"/>
    <cellStyle name="Normal 3 7 2 4 2" xfId="35713"/>
    <cellStyle name="Normal 3 7 2 4 2 2" xfId="35714"/>
    <cellStyle name="Normal 3 7 2 4 2 2 2" xfId="35715"/>
    <cellStyle name="Normal 3 7 2 4 2 2 3" xfId="35716"/>
    <cellStyle name="Normal 3 7 2 4 2 2 4" xfId="35717"/>
    <cellStyle name="Normal 3 7 2 4 2 3" xfId="35718"/>
    <cellStyle name="Normal 3 7 2 4 2 4" xfId="35719"/>
    <cellStyle name="Normal 3 7 2 4 2 5" xfId="35720"/>
    <cellStyle name="Normal 3 7 2 4 3" xfId="35721"/>
    <cellStyle name="Normal 3 7 2 4 3 2" xfId="35722"/>
    <cellStyle name="Normal 3 7 2 4 3 3" xfId="35723"/>
    <cellStyle name="Normal 3 7 2 4 3 4" xfId="35724"/>
    <cellStyle name="Normal 3 7 2 4 4" xfId="35725"/>
    <cellStyle name="Normal 3 7 2 4 4 2" xfId="35726"/>
    <cellStyle name="Normal 3 7 2 4 4 3" xfId="35727"/>
    <cellStyle name="Normal 3 7 2 4 4 4" xfId="35728"/>
    <cellStyle name="Normal 3 7 2 4 5" xfId="35729"/>
    <cellStyle name="Normal 3 7 2 4 6" xfId="35730"/>
    <cellStyle name="Normal 3 7 2 4 7" xfId="35731"/>
    <cellStyle name="Normal 3 7 2 5" xfId="1599"/>
    <cellStyle name="Normal 3 7 2 5 2" xfId="35732"/>
    <cellStyle name="Normal 3 7 2 5 2 2" xfId="35733"/>
    <cellStyle name="Normal 3 7 2 5 2 2 2" xfId="35734"/>
    <cellStyle name="Normal 3 7 2 5 2 2 3" xfId="35735"/>
    <cellStyle name="Normal 3 7 2 5 2 2 4" xfId="35736"/>
    <cellStyle name="Normal 3 7 2 5 2 3" xfId="35737"/>
    <cellStyle name="Normal 3 7 2 5 2 4" xfId="35738"/>
    <cellStyle name="Normal 3 7 2 5 2 5" xfId="35739"/>
    <cellStyle name="Normal 3 7 2 5 3" xfId="35740"/>
    <cellStyle name="Normal 3 7 2 5 3 2" xfId="35741"/>
    <cellStyle name="Normal 3 7 2 5 3 3" xfId="35742"/>
    <cellStyle name="Normal 3 7 2 5 3 4" xfId="35743"/>
    <cellStyle name="Normal 3 7 2 5 4" xfId="35744"/>
    <cellStyle name="Normal 3 7 2 5 4 2" xfId="35745"/>
    <cellStyle name="Normal 3 7 2 5 4 3" xfId="35746"/>
    <cellStyle name="Normal 3 7 2 5 4 4" xfId="35747"/>
    <cellStyle name="Normal 3 7 2 5 5" xfId="35748"/>
    <cellStyle name="Normal 3 7 2 5 6" xfId="35749"/>
    <cellStyle name="Normal 3 7 2 5 7" xfId="35750"/>
    <cellStyle name="Normal 3 7 2 6" xfId="1821"/>
    <cellStyle name="Normal 3 7 2 6 2" xfId="35751"/>
    <cellStyle name="Normal 3 7 2 6 2 2" xfId="35752"/>
    <cellStyle name="Normal 3 7 2 6 2 2 2" xfId="35753"/>
    <cellStyle name="Normal 3 7 2 6 2 2 3" xfId="35754"/>
    <cellStyle name="Normal 3 7 2 6 2 2 4" xfId="35755"/>
    <cellStyle name="Normal 3 7 2 6 2 3" xfId="35756"/>
    <cellStyle name="Normal 3 7 2 6 2 4" xfId="35757"/>
    <cellStyle name="Normal 3 7 2 6 2 5" xfId="35758"/>
    <cellStyle name="Normal 3 7 2 6 3" xfId="35759"/>
    <cellStyle name="Normal 3 7 2 6 3 2" xfId="35760"/>
    <cellStyle name="Normal 3 7 2 6 3 3" xfId="35761"/>
    <cellStyle name="Normal 3 7 2 6 3 4" xfId="35762"/>
    <cellStyle name="Normal 3 7 2 6 4" xfId="35763"/>
    <cellStyle name="Normal 3 7 2 6 4 2" xfId="35764"/>
    <cellStyle name="Normal 3 7 2 6 4 3" xfId="35765"/>
    <cellStyle name="Normal 3 7 2 6 4 4" xfId="35766"/>
    <cellStyle name="Normal 3 7 2 6 5" xfId="35767"/>
    <cellStyle name="Normal 3 7 2 6 6" xfId="35768"/>
    <cellStyle name="Normal 3 7 2 6 7" xfId="35769"/>
    <cellStyle name="Normal 3 7 2 7" xfId="501"/>
    <cellStyle name="Normal 3 7 2 7 2" xfId="35770"/>
    <cellStyle name="Normal 3 7 2 7 2 2" xfId="35771"/>
    <cellStyle name="Normal 3 7 2 7 2 3" xfId="35772"/>
    <cellStyle name="Normal 3 7 2 7 2 4" xfId="35773"/>
    <cellStyle name="Normal 3 7 2 7 3" xfId="35774"/>
    <cellStyle name="Normal 3 7 2 7 3 2" xfId="35775"/>
    <cellStyle name="Normal 3 7 2 7 3 3" xfId="35776"/>
    <cellStyle name="Normal 3 7 2 7 3 4" xfId="35777"/>
    <cellStyle name="Normal 3 7 2 7 4" xfId="35778"/>
    <cellStyle name="Normal 3 7 2 7 5" xfId="35779"/>
    <cellStyle name="Normal 3 7 2 7 6" xfId="35780"/>
    <cellStyle name="Normal 3 7 2 8" xfId="35781"/>
    <cellStyle name="Normal 3 7 2 8 2" xfId="35782"/>
    <cellStyle name="Normal 3 7 2 8 2 2" xfId="35783"/>
    <cellStyle name="Normal 3 7 2 8 2 3" xfId="35784"/>
    <cellStyle name="Normal 3 7 2 8 2 4" xfId="35785"/>
    <cellStyle name="Normal 3 7 2 8 3" xfId="35786"/>
    <cellStyle name="Normal 3 7 2 8 4" xfId="35787"/>
    <cellStyle name="Normal 3 7 2 8 5" xfId="35788"/>
    <cellStyle name="Normal 3 7 2 9" xfId="35789"/>
    <cellStyle name="Normal 3 7 2 9 2" xfId="35790"/>
    <cellStyle name="Normal 3 7 2 9 3" xfId="35791"/>
    <cellStyle name="Normal 3 7 2 9 4" xfId="35792"/>
    <cellStyle name="Normal 3 7 3" xfId="427"/>
    <cellStyle name="Normal 3 7 3 2" xfId="1198"/>
    <cellStyle name="Normal 3 7 3 2 2" xfId="35793"/>
    <cellStyle name="Normal 3 7 3 2 2 2" xfId="35794"/>
    <cellStyle name="Normal 3 7 3 2 2 2 2" xfId="35795"/>
    <cellStyle name="Normal 3 7 3 2 2 2 3" xfId="35796"/>
    <cellStyle name="Normal 3 7 3 2 2 2 4" xfId="35797"/>
    <cellStyle name="Normal 3 7 3 2 2 3" xfId="35798"/>
    <cellStyle name="Normal 3 7 3 2 2 4" xfId="35799"/>
    <cellStyle name="Normal 3 7 3 2 2 5" xfId="35800"/>
    <cellStyle name="Normal 3 7 3 2 3" xfId="35801"/>
    <cellStyle name="Normal 3 7 3 2 3 2" xfId="35802"/>
    <cellStyle name="Normal 3 7 3 2 3 3" xfId="35803"/>
    <cellStyle name="Normal 3 7 3 2 3 4" xfId="35804"/>
    <cellStyle name="Normal 3 7 3 2 4" xfId="35805"/>
    <cellStyle name="Normal 3 7 3 2 4 2" xfId="35806"/>
    <cellStyle name="Normal 3 7 3 2 4 3" xfId="35807"/>
    <cellStyle name="Normal 3 7 3 2 4 4" xfId="35808"/>
    <cellStyle name="Normal 3 7 3 2 5" xfId="35809"/>
    <cellStyle name="Normal 3 7 3 2 6" xfId="35810"/>
    <cellStyle name="Normal 3 7 3 2 7" xfId="35811"/>
    <cellStyle name="Normal 3 7 3 3" xfId="1525"/>
    <cellStyle name="Normal 3 7 3 3 2" xfId="35812"/>
    <cellStyle name="Normal 3 7 3 3 2 2" xfId="35813"/>
    <cellStyle name="Normal 3 7 3 3 2 2 2" xfId="35814"/>
    <cellStyle name="Normal 3 7 3 3 2 2 3" xfId="35815"/>
    <cellStyle name="Normal 3 7 3 3 2 2 4" xfId="35816"/>
    <cellStyle name="Normal 3 7 3 3 2 3" xfId="35817"/>
    <cellStyle name="Normal 3 7 3 3 2 4" xfId="35818"/>
    <cellStyle name="Normal 3 7 3 3 2 5" xfId="35819"/>
    <cellStyle name="Normal 3 7 3 3 3" xfId="35820"/>
    <cellStyle name="Normal 3 7 3 3 3 2" xfId="35821"/>
    <cellStyle name="Normal 3 7 3 3 3 3" xfId="35822"/>
    <cellStyle name="Normal 3 7 3 3 3 4" xfId="35823"/>
    <cellStyle name="Normal 3 7 3 3 4" xfId="35824"/>
    <cellStyle name="Normal 3 7 3 3 4 2" xfId="35825"/>
    <cellStyle name="Normal 3 7 3 3 4 3" xfId="35826"/>
    <cellStyle name="Normal 3 7 3 3 4 4" xfId="35827"/>
    <cellStyle name="Normal 3 7 3 3 5" xfId="35828"/>
    <cellStyle name="Normal 3 7 3 3 6" xfId="35829"/>
    <cellStyle name="Normal 3 7 3 3 7" xfId="35830"/>
    <cellStyle name="Normal 3 7 3 4" xfId="35831"/>
    <cellStyle name="Normal 3 7 3 4 2" xfId="35832"/>
    <cellStyle name="Normal 3 7 3 4 2 2" xfId="35833"/>
    <cellStyle name="Normal 3 7 3 4 2 3" xfId="35834"/>
    <cellStyle name="Normal 3 7 3 4 2 4" xfId="35835"/>
    <cellStyle name="Normal 3 7 3 4 3" xfId="35836"/>
    <cellStyle name="Normal 3 7 3 4 3 2" xfId="35837"/>
    <cellStyle name="Normal 3 7 3 4 3 3" xfId="35838"/>
    <cellStyle name="Normal 3 7 3 4 3 4" xfId="35839"/>
    <cellStyle name="Normal 3 7 3 4 4" xfId="35840"/>
    <cellStyle name="Normal 3 7 3 4 5" xfId="35841"/>
    <cellStyle name="Normal 3 7 3 4 6" xfId="35842"/>
    <cellStyle name="Normal 3 7 3 5" xfId="35843"/>
    <cellStyle name="Normal 3 7 3 5 2" xfId="35844"/>
    <cellStyle name="Normal 3 7 3 5 3" xfId="35845"/>
    <cellStyle name="Normal 3 7 3 5 4" xfId="35846"/>
    <cellStyle name="Normal 3 7 3 6" xfId="35847"/>
    <cellStyle name="Normal 3 7 3 6 2" xfId="35848"/>
    <cellStyle name="Normal 3 7 3 6 3" xfId="35849"/>
    <cellStyle name="Normal 3 7 3 6 4" xfId="35850"/>
    <cellStyle name="Normal 3 7 3 7" xfId="35851"/>
    <cellStyle name="Normal 3 7 3 8" xfId="35852"/>
    <cellStyle name="Normal 3 7 3 9" xfId="35853"/>
    <cellStyle name="Normal 3 7 4" xfId="649"/>
    <cellStyle name="Normal 3 7 4 2" xfId="35854"/>
    <cellStyle name="Normal 3 7 4 2 2" xfId="35855"/>
    <cellStyle name="Normal 3 7 4 2 2 2" xfId="35856"/>
    <cellStyle name="Normal 3 7 4 2 2 3" xfId="35857"/>
    <cellStyle name="Normal 3 7 4 2 2 4" xfId="35858"/>
    <cellStyle name="Normal 3 7 4 2 3" xfId="35859"/>
    <cellStyle name="Normal 3 7 4 2 4" xfId="35860"/>
    <cellStyle name="Normal 3 7 4 2 5" xfId="35861"/>
    <cellStyle name="Normal 3 7 4 3" xfId="35862"/>
    <cellStyle name="Normal 3 7 4 3 2" xfId="35863"/>
    <cellStyle name="Normal 3 7 4 3 3" xfId="35864"/>
    <cellStyle name="Normal 3 7 4 3 4" xfId="35865"/>
    <cellStyle name="Normal 3 7 4 4" xfId="35866"/>
    <cellStyle name="Normal 3 7 4 4 2" xfId="35867"/>
    <cellStyle name="Normal 3 7 4 4 3" xfId="35868"/>
    <cellStyle name="Normal 3 7 4 4 4" xfId="35869"/>
    <cellStyle name="Normal 3 7 4 5" xfId="35870"/>
    <cellStyle name="Normal 3 7 4 6" xfId="35871"/>
    <cellStyle name="Normal 3 7 4 7" xfId="35872"/>
    <cellStyle name="Normal 3 7 5" xfId="871"/>
    <cellStyle name="Normal 3 7 5 2" xfId="35873"/>
    <cellStyle name="Normal 3 7 5 2 2" xfId="35874"/>
    <cellStyle name="Normal 3 7 5 2 2 2" xfId="35875"/>
    <cellStyle name="Normal 3 7 5 2 2 3" xfId="35876"/>
    <cellStyle name="Normal 3 7 5 2 2 4" xfId="35877"/>
    <cellStyle name="Normal 3 7 5 2 3" xfId="35878"/>
    <cellStyle name="Normal 3 7 5 2 4" xfId="35879"/>
    <cellStyle name="Normal 3 7 5 2 5" xfId="35880"/>
    <cellStyle name="Normal 3 7 5 3" xfId="35881"/>
    <cellStyle name="Normal 3 7 5 3 2" xfId="35882"/>
    <cellStyle name="Normal 3 7 5 3 3" xfId="35883"/>
    <cellStyle name="Normal 3 7 5 3 4" xfId="35884"/>
    <cellStyle name="Normal 3 7 5 4" xfId="35885"/>
    <cellStyle name="Normal 3 7 5 4 2" xfId="35886"/>
    <cellStyle name="Normal 3 7 5 4 3" xfId="35887"/>
    <cellStyle name="Normal 3 7 5 4 4" xfId="35888"/>
    <cellStyle name="Normal 3 7 5 5" xfId="35889"/>
    <cellStyle name="Normal 3 7 5 6" xfId="35890"/>
    <cellStyle name="Normal 3 7 5 7" xfId="35891"/>
    <cellStyle name="Normal 3 7 6" xfId="1050"/>
    <cellStyle name="Normal 3 7 6 2" xfId="35892"/>
    <cellStyle name="Normal 3 7 6 2 2" xfId="35893"/>
    <cellStyle name="Normal 3 7 6 2 2 2" xfId="35894"/>
    <cellStyle name="Normal 3 7 6 2 2 3" xfId="35895"/>
    <cellStyle name="Normal 3 7 6 2 2 4" xfId="35896"/>
    <cellStyle name="Normal 3 7 6 2 3" xfId="35897"/>
    <cellStyle name="Normal 3 7 6 2 4" xfId="35898"/>
    <cellStyle name="Normal 3 7 6 2 5" xfId="35899"/>
    <cellStyle name="Normal 3 7 6 3" xfId="35900"/>
    <cellStyle name="Normal 3 7 6 3 2" xfId="35901"/>
    <cellStyle name="Normal 3 7 6 3 3" xfId="35902"/>
    <cellStyle name="Normal 3 7 6 3 4" xfId="35903"/>
    <cellStyle name="Normal 3 7 6 4" xfId="35904"/>
    <cellStyle name="Normal 3 7 6 4 2" xfId="35905"/>
    <cellStyle name="Normal 3 7 6 4 3" xfId="35906"/>
    <cellStyle name="Normal 3 7 6 4 4" xfId="35907"/>
    <cellStyle name="Normal 3 7 6 5" xfId="35908"/>
    <cellStyle name="Normal 3 7 6 6" xfId="35909"/>
    <cellStyle name="Normal 3 7 6 7" xfId="35910"/>
    <cellStyle name="Normal 3 7 7" xfId="1377"/>
    <cellStyle name="Normal 3 7 7 2" xfId="35911"/>
    <cellStyle name="Normal 3 7 7 2 2" xfId="35912"/>
    <cellStyle name="Normal 3 7 7 2 2 2" xfId="35913"/>
    <cellStyle name="Normal 3 7 7 2 2 3" xfId="35914"/>
    <cellStyle name="Normal 3 7 7 2 2 4" xfId="35915"/>
    <cellStyle name="Normal 3 7 7 2 3" xfId="35916"/>
    <cellStyle name="Normal 3 7 7 2 4" xfId="35917"/>
    <cellStyle name="Normal 3 7 7 2 5" xfId="35918"/>
    <cellStyle name="Normal 3 7 7 3" xfId="35919"/>
    <cellStyle name="Normal 3 7 7 3 2" xfId="35920"/>
    <cellStyle name="Normal 3 7 7 3 3" xfId="35921"/>
    <cellStyle name="Normal 3 7 7 3 4" xfId="35922"/>
    <cellStyle name="Normal 3 7 7 4" xfId="35923"/>
    <cellStyle name="Normal 3 7 7 4 2" xfId="35924"/>
    <cellStyle name="Normal 3 7 7 4 3" xfId="35925"/>
    <cellStyle name="Normal 3 7 7 4 4" xfId="35926"/>
    <cellStyle name="Normal 3 7 7 5" xfId="35927"/>
    <cellStyle name="Normal 3 7 7 6" xfId="35928"/>
    <cellStyle name="Normal 3 7 7 7" xfId="35929"/>
    <cellStyle name="Normal 3 7 8" xfId="1747"/>
    <cellStyle name="Normal 3 7 8 2" xfId="35930"/>
    <cellStyle name="Normal 3 7 8 2 2" xfId="35931"/>
    <cellStyle name="Normal 3 7 8 2 2 2" xfId="35932"/>
    <cellStyle name="Normal 3 7 8 2 2 3" xfId="35933"/>
    <cellStyle name="Normal 3 7 8 2 2 4" xfId="35934"/>
    <cellStyle name="Normal 3 7 8 2 3" xfId="35935"/>
    <cellStyle name="Normal 3 7 8 2 4" xfId="35936"/>
    <cellStyle name="Normal 3 7 8 2 5" xfId="35937"/>
    <cellStyle name="Normal 3 7 8 3" xfId="35938"/>
    <cellStyle name="Normal 3 7 8 3 2" xfId="35939"/>
    <cellStyle name="Normal 3 7 8 3 3" xfId="35940"/>
    <cellStyle name="Normal 3 7 8 3 4" xfId="35941"/>
    <cellStyle name="Normal 3 7 8 4" xfId="35942"/>
    <cellStyle name="Normal 3 7 8 4 2" xfId="35943"/>
    <cellStyle name="Normal 3 7 8 4 3" xfId="35944"/>
    <cellStyle name="Normal 3 7 8 4 4" xfId="35945"/>
    <cellStyle name="Normal 3 7 8 5" xfId="35946"/>
    <cellStyle name="Normal 3 7 8 6" xfId="35947"/>
    <cellStyle name="Normal 3 7 8 7" xfId="35948"/>
    <cellStyle name="Normal 3 7 9" xfId="279"/>
    <cellStyle name="Normal 3 7 9 2" xfId="35949"/>
    <cellStyle name="Normal 3 7 9 2 2" xfId="35950"/>
    <cellStyle name="Normal 3 7 9 2 3" xfId="35951"/>
    <cellStyle name="Normal 3 7 9 2 4" xfId="35952"/>
    <cellStyle name="Normal 3 7 9 3" xfId="35953"/>
    <cellStyle name="Normal 3 7 9 3 2" xfId="35954"/>
    <cellStyle name="Normal 3 7 9 3 3" xfId="35955"/>
    <cellStyle name="Normal 3 7 9 3 4" xfId="35956"/>
    <cellStyle name="Normal 3 7 9 4" xfId="35957"/>
    <cellStyle name="Normal 3 7 9 5" xfId="35958"/>
    <cellStyle name="Normal 3 7 9 6" xfId="35959"/>
    <cellStyle name="Normal 3 8" xfId="134"/>
    <cellStyle name="Normal 3 8 10" xfId="35960"/>
    <cellStyle name="Normal 3 8 10 2" xfId="35961"/>
    <cellStyle name="Normal 3 8 10 3" xfId="35962"/>
    <cellStyle name="Normal 3 8 10 4" xfId="35963"/>
    <cellStyle name="Normal 3 8 11" xfId="35964"/>
    <cellStyle name="Normal 3 8 12" xfId="35965"/>
    <cellStyle name="Normal 3 8 13" xfId="35966"/>
    <cellStyle name="Normal 3 8 2" xfId="692"/>
    <cellStyle name="Normal 3 8 2 2" xfId="35967"/>
    <cellStyle name="Normal 3 8 2 2 2" xfId="35968"/>
    <cellStyle name="Normal 3 8 2 2 2 2" xfId="35969"/>
    <cellStyle name="Normal 3 8 2 2 2 3" xfId="35970"/>
    <cellStyle name="Normal 3 8 2 2 2 4" xfId="35971"/>
    <cellStyle name="Normal 3 8 2 2 3" xfId="35972"/>
    <cellStyle name="Normal 3 8 2 2 4" xfId="35973"/>
    <cellStyle name="Normal 3 8 2 2 5" xfId="35974"/>
    <cellStyle name="Normal 3 8 2 3" xfId="35975"/>
    <cellStyle name="Normal 3 8 2 3 2" xfId="35976"/>
    <cellStyle name="Normal 3 8 2 3 3" xfId="35977"/>
    <cellStyle name="Normal 3 8 2 3 4" xfId="35978"/>
    <cellStyle name="Normal 3 8 2 4" xfId="35979"/>
    <cellStyle name="Normal 3 8 2 4 2" xfId="35980"/>
    <cellStyle name="Normal 3 8 2 4 3" xfId="35981"/>
    <cellStyle name="Normal 3 8 2 4 4" xfId="35982"/>
    <cellStyle name="Normal 3 8 2 5" xfId="35983"/>
    <cellStyle name="Normal 3 8 2 6" xfId="35984"/>
    <cellStyle name="Normal 3 8 2 7" xfId="35985"/>
    <cellStyle name="Normal 3 8 3" xfId="914"/>
    <cellStyle name="Normal 3 8 3 2" xfId="35986"/>
    <cellStyle name="Normal 3 8 3 2 2" xfId="35987"/>
    <cellStyle name="Normal 3 8 3 2 2 2" xfId="35988"/>
    <cellStyle name="Normal 3 8 3 2 2 3" xfId="35989"/>
    <cellStyle name="Normal 3 8 3 2 2 4" xfId="35990"/>
    <cellStyle name="Normal 3 8 3 2 3" xfId="35991"/>
    <cellStyle name="Normal 3 8 3 2 4" xfId="35992"/>
    <cellStyle name="Normal 3 8 3 2 5" xfId="35993"/>
    <cellStyle name="Normal 3 8 3 3" xfId="35994"/>
    <cellStyle name="Normal 3 8 3 3 2" xfId="35995"/>
    <cellStyle name="Normal 3 8 3 3 3" xfId="35996"/>
    <cellStyle name="Normal 3 8 3 3 4" xfId="35997"/>
    <cellStyle name="Normal 3 8 3 4" xfId="35998"/>
    <cellStyle name="Normal 3 8 3 4 2" xfId="35999"/>
    <cellStyle name="Normal 3 8 3 4 3" xfId="36000"/>
    <cellStyle name="Normal 3 8 3 4 4" xfId="36001"/>
    <cellStyle name="Normal 3 8 3 5" xfId="36002"/>
    <cellStyle name="Normal 3 8 3 6" xfId="36003"/>
    <cellStyle name="Normal 3 8 3 7" xfId="36004"/>
    <cellStyle name="Normal 3 8 4" xfId="1241"/>
    <cellStyle name="Normal 3 8 4 2" xfId="36005"/>
    <cellStyle name="Normal 3 8 4 2 2" xfId="36006"/>
    <cellStyle name="Normal 3 8 4 2 2 2" xfId="36007"/>
    <cellStyle name="Normal 3 8 4 2 2 3" xfId="36008"/>
    <cellStyle name="Normal 3 8 4 2 2 4" xfId="36009"/>
    <cellStyle name="Normal 3 8 4 2 3" xfId="36010"/>
    <cellStyle name="Normal 3 8 4 2 4" xfId="36011"/>
    <cellStyle name="Normal 3 8 4 2 5" xfId="36012"/>
    <cellStyle name="Normal 3 8 4 3" xfId="36013"/>
    <cellStyle name="Normal 3 8 4 3 2" xfId="36014"/>
    <cellStyle name="Normal 3 8 4 3 3" xfId="36015"/>
    <cellStyle name="Normal 3 8 4 3 4" xfId="36016"/>
    <cellStyle name="Normal 3 8 4 4" xfId="36017"/>
    <cellStyle name="Normal 3 8 4 4 2" xfId="36018"/>
    <cellStyle name="Normal 3 8 4 4 3" xfId="36019"/>
    <cellStyle name="Normal 3 8 4 4 4" xfId="36020"/>
    <cellStyle name="Normal 3 8 4 5" xfId="36021"/>
    <cellStyle name="Normal 3 8 4 6" xfId="36022"/>
    <cellStyle name="Normal 3 8 4 7" xfId="36023"/>
    <cellStyle name="Normal 3 8 5" xfId="1568"/>
    <cellStyle name="Normal 3 8 5 2" xfId="36024"/>
    <cellStyle name="Normal 3 8 5 2 2" xfId="36025"/>
    <cellStyle name="Normal 3 8 5 2 2 2" xfId="36026"/>
    <cellStyle name="Normal 3 8 5 2 2 3" xfId="36027"/>
    <cellStyle name="Normal 3 8 5 2 2 4" xfId="36028"/>
    <cellStyle name="Normal 3 8 5 2 3" xfId="36029"/>
    <cellStyle name="Normal 3 8 5 2 4" xfId="36030"/>
    <cellStyle name="Normal 3 8 5 2 5" xfId="36031"/>
    <cellStyle name="Normal 3 8 5 3" xfId="36032"/>
    <cellStyle name="Normal 3 8 5 3 2" xfId="36033"/>
    <cellStyle name="Normal 3 8 5 3 3" xfId="36034"/>
    <cellStyle name="Normal 3 8 5 3 4" xfId="36035"/>
    <cellStyle name="Normal 3 8 5 4" xfId="36036"/>
    <cellStyle name="Normal 3 8 5 4 2" xfId="36037"/>
    <cellStyle name="Normal 3 8 5 4 3" xfId="36038"/>
    <cellStyle name="Normal 3 8 5 4 4" xfId="36039"/>
    <cellStyle name="Normal 3 8 5 5" xfId="36040"/>
    <cellStyle name="Normal 3 8 5 6" xfId="36041"/>
    <cellStyle name="Normal 3 8 5 7" xfId="36042"/>
    <cellStyle name="Normal 3 8 6" xfId="1790"/>
    <cellStyle name="Normal 3 8 6 2" xfId="36043"/>
    <cellStyle name="Normal 3 8 6 2 2" xfId="36044"/>
    <cellStyle name="Normal 3 8 6 2 2 2" xfId="36045"/>
    <cellStyle name="Normal 3 8 6 2 2 3" xfId="36046"/>
    <cellStyle name="Normal 3 8 6 2 2 4" xfId="36047"/>
    <cellStyle name="Normal 3 8 6 2 3" xfId="36048"/>
    <cellStyle name="Normal 3 8 6 2 4" xfId="36049"/>
    <cellStyle name="Normal 3 8 6 2 5" xfId="36050"/>
    <cellStyle name="Normal 3 8 6 3" xfId="36051"/>
    <cellStyle name="Normal 3 8 6 3 2" xfId="36052"/>
    <cellStyle name="Normal 3 8 6 3 3" xfId="36053"/>
    <cellStyle name="Normal 3 8 6 3 4" xfId="36054"/>
    <cellStyle name="Normal 3 8 6 4" xfId="36055"/>
    <cellStyle name="Normal 3 8 6 4 2" xfId="36056"/>
    <cellStyle name="Normal 3 8 6 4 3" xfId="36057"/>
    <cellStyle name="Normal 3 8 6 4 4" xfId="36058"/>
    <cellStyle name="Normal 3 8 6 5" xfId="36059"/>
    <cellStyle name="Normal 3 8 6 6" xfId="36060"/>
    <cellStyle name="Normal 3 8 6 7" xfId="36061"/>
    <cellStyle name="Normal 3 8 7" xfId="470"/>
    <cellStyle name="Normal 3 8 7 2" xfId="36062"/>
    <cellStyle name="Normal 3 8 7 2 2" xfId="36063"/>
    <cellStyle name="Normal 3 8 7 2 3" xfId="36064"/>
    <cellStyle name="Normal 3 8 7 2 4" xfId="36065"/>
    <cellStyle name="Normal 3 8 7 3" xfId="36066"/>
    <cellStyle name="Normal 3 8 7 3 2" xfId="36067"/>
    <cellStyle name="Normal 3 8 7 3 3" xfId="36068"/>
    <cellStyle name="Normal 3 8 7 3 4" xfId="36069"/>
    <cellStyle name="Normal 3 8 7 4" xfId="36070"/>
    <cellStyle name="Normal 3 8 7 5" xfId="36071"/>
    <cellStyle name="Normal 3 8 7 6" xfId="36072"/>
    <cellStyle name="Normal 3 8 8" xfId="36073"/>
    <cellStyle name="Normal 3 8 8 2" xfId="36074"/>
    <cellStyle name="Normal 3 8 8 2 2" xfId="36075"/>
    <cellStyle name="Normal 3 8 8 2 3" xfId="36076"/>
    <cellStyle name="Normal 3 8 8 2 4" xfId="36077"/>
    <cellStyle name="Normal 3 8 8 3" xfId="36078"/>
    <cellStyle name="Normal 3 8 8 4" xfId="36079"/>
    <cellStyle name="Normal 3 8 8 5" xfId="36080"/>
    <cellStyle name="Normal 3 8 9" xfId="36081"/>
    <cellStyle name="Normal 3 8 9 2" xfId="36082"/>
    <cellStyle name="Normal 3 8 9 3" xfId="36083"/>
    <cellStyle name="Normal 3 8 9 4" xfId="36084"/>
    <cellStyle name="Normal 3 9" xfId="353"/>
    <cellStyle name="Normal 3 9 2" xfId="1124"/>
    <cellStyle name="Normal 3 9 2 2" xfId="36085"/>
    <cellStyle name="Normal 3 9 2 2 2" xfId="36086"/>
    <cellStyle name="Normal 3 9 2 2 2 2" xfId="36087"/>
    <cellStyle name="Normal 3 9 2 2 2 3" xfId="36088"/>
    <cellStyle name="Normal 3 9 2 2 2 4" xfId="36089"/>
    <cellStyle name="Normal 3 9 2 2 3" xfId="36090"/>
    <cellStyle name="Normal 3 9 2 2 4" xfId="36091"/>
    <cellStyle name="Normal 3 9 2 2 5" xfId="36092"/>
    <cellStyle name="Normal 3 9 2 3" xfId="36093"/>
    <cellStyle name="Normal 3 9 2 3 2" xfId="36094"/>
    <cellStyle name="Normal 3 9 2 3 3" xfId="36095"/>
    <cellStyle name="Normal 3 9 2 3 4" xfId="36096"/>
    <cellStyle name="Normal 3 9 2 4" xfId="36097"/>
    <cellStyle name="Normal 3 9 2 4 2" xfId="36098"/>
    <cellStyle name="Normal 3 9 2 4 3" xfId="36099"/>
    <cellStyle name="Normal 3 9 2 4 4" xfId="36100"/>
    <cellStyle name="Normal 3 9 2 5" xfId="36101"/>
    <cellStyle name="Normal 3 9 2 6" xfId="36102"/>
    <cellStyle name="Normal 3 9 2 7" xfId="36103"/>
    <cellStyle name="Normal 3 9 3" xfId="1451"/>
    <cellStyle name="Normal 3 9 3 2" xfId="36104"/>
    <cellStyle name="Normal 3 9 3 2 2" xfId="36105"/>
    <cellStyle name="Normal 3 9 3 2 2 2" xfId="36106"/>
    <cellStyle name="Normal 3 9 3 2 2 3" xfId="36107"/>
    <cellStyle name="Normal 3 9 3 2 2 4" xfId="36108"/>
    <cellStyle name="Normal 3 9 3 2 3" xfId="36109"/>
    <cellStyle name="Normal 3 9 3 2 4" xfId="36110"/>
    <cellStyle name="Normal 3 9 3 2 5" xfId="36111"/>
    <cellStyle name="Normal 3 9 3 3" xfId="36112"/>
    <cellStyle name="Normal 3 9 3 3 2" xfId="36113"/>
    <cellStyle name="Normal 3 9 3 3 3" xfId="36114"/>
    <cellStyle name="Normal 3 9 3 3 4" xfId="36115"/>
    <cellStyle name="Normal 3 9 3 4" xfId="36116"/>
    <cellStyle name="Normal 3 9 3 4 2" xfId="36117"/>
    <cellStyle name="Normal 3 9 3 4 3" xfId="36118"/>
    <cellStyle name="Normal 3 9 3 4 4" xfId="36119"/>
    <cellStyle name="Normal 3 9 3 5" xfId="36120"/>
    <cellStyle name="Normal 3 9 3 6" xfId="36121"/>
    <cellStyle name="Normal 3 9 3 7" xfId="36122"/>
    <cellStyle name="Normal 3 9 4" xfId="36123"/>
    <cellStyle name="Normal 3 9 4 2" xfId="36124"/>
    <cellStyle name="Normal 3 9 4 2 2" xfId="36125"/>
    <cellStyle name="Normal 3 9 4 2 3" xfId="36126"/>
    <cellStyle name="Normal 3 9 4 2 4" xfId="36127"/>
    <cellStyle name="Normal 3 9 4 3" xfId="36128"/>
    <cellStyle name="Normal 3 9 4 3 2" xfId="36129"/>
    <cellStyle name="Normal 3 9 4 3 3" xfId="36130"/>
    <cellStyle name="Normal 3 9 4 3 4" xfId="36131"/>
    <cellStyle name="Normal 3 9 4 4" xfId="36132"/>
    <cellStyle name="Normal 3 9 4 5" xfId="36133"/>
    <cellStyle name="Normal 3 9 4 6" xfId="36134"/>
    <cellStyle name="Normal 3 9 5" xfId="36135"/>
    <cellStyle name="Normal 3 9 5 2" xfId="36136"/>
    <cellStyle name="Normal 3 9 5 3" xfId="36137"/>
    <cellStyle name="Normal 3 9 5 4" xfId="36138"/>
    <cellStyle name="Normal 3 9 6" xfId="36139"/>
    <cellStyle name="Normal 3 9 6 2" xfId="36140"/>
    <cellStyle name="Normal 3 9 6 3" xfId="36141"/>
    <cellStyle name="Normal 3 9 6 4" xfId="36142"/>
    <cellStyle name="Normal 3 9 7" xfId="36143"/>
    <cellStyle name="Normal 3 9 8" xfId="36144"/>
    <cellStyle name="Normal 3 9 9" xfId="36145"/>
    <cellStyle name="Normal 4" xfId="12"/>
    <cellStyle name="Normal 4 2" xfId="16"/>
    <cellStyle name="Normal 4 3" xfId="248"/>
    <cellStyle name="Normal 5" xfId="17"/>
    <cellStyle name="Normal 6" xfId="243"/>
    <cellStyle name="Percent" xfId="1898" builtinId="5"/>
    <cellStyle name="Percent 2" xfId="58"/>
    <cellStyle name="Percent 3" xfId="277"/>
    <cellStyle name="Vírgula 2" xfId="1899"/>
  </cellStyles>
  <dxfs count="0"/>
  <tableStyles count="0" defaultTableStyle="TableStyleMedium9" defaultPivotStyle="PivotStyleLight16"/>
  <colors>
    <mruColors>
      <color rgb="FF2C4C2A"/>
      <color rgb="FFE46C0A"/>
      <color rgb="FFA8945B"/>
      <color rgb="FF6D8FAB"/>
      <color rgb="FF406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Figura 1. Costo Total por Actividad</a:t>
            </a:r>
          </a:p>
        </c:rich>
      </c:tx>
      <c:layout/>
      <c:overlay val="1"/>
    </c:title>
    <c:autoTitleDeleted val="0"/>
    <c:plotArea>
      <c:layout>
        <c:manualLayout>
          <c:layoutTarget val="inner"/>
          <c:xMode val="edge"/>
          <c:yMode val="edge"/>
          <c:x val="0.23674559595697572"/>
          <c:y val="0.18126800415934333"/>
          <c:w val="0.74262614034329244"/>
          <c:h val="0.5620051839680823"/>
        </c:manualLayout>
      </c:layout>
      <c:barChart>
        <c:barDir val="col"/>
        <c:grouping val="clustered"/>
        <c:varyColors val="0"/>
        <c:ser>
          <c:idx val="0"/>
          <c:order val="0"/>
          <c:invertIfNegative val="0"/>
          <c:cat>
            <c:strRef>
              <c:f>'(5) Analizar Graficos'!$A$21:$A$24</c:f>
              <c:strCache>
                <c:ptCount val="4"/>
                <c:pt idx="0">
                  <c:v>INVENTARIO</c:v>
                </c:pt>
                <c:pt idx="1">
                  <c:v>APROVECHAMIENTO</c:v>
                </c:pt>
                <c:pt idx="2">
                  <c:v>TRANSPORTE</c:v>
                </c:pt>
                <c:pt idx="3">
                  <c:v>Administración</c:v>
                </c:pt>
              </c:strCache>
            </c:strRef>
          </c:cat>
          <c:val>
            <c:numRef>
              <c:f>'(5) Analizar Graficos'!$B$21:$B$24</c:f>
              <c:numCache>
                <c:formatCode>_(* #,##0_);_(* \(#,##0\);_(* "-"??_);_(@_)</c:formatCode>
                <c:ptCount val="4"/>
                <c:pt idx="0">
                  <c:v>587000</c:v>
                </c:pt>
                <c:pt idx="1">
                  <c:v>2142000</c:v>
                </c:pt>
                <c:pt idx="2">
                  <c:v>4700000</c:v>
                </c:pt>
                <c:pt idx="3">
                  <c:v>1932600</c:v>
                </c:pt>
              </c:numCache>
            </c:numRef>
          </c:val>
        </c:ser>
        <c:dLbls>
          <c:showLegendKey val="0"/>
          <c:showVal val="0"/>
          <c:showCatName val="0"/>
          <c:showSerName val="0"/>
          <c:showPercent val="0"/>
          <c:showBubbleSize val="0"/>
        </c:dLbls>
        <c:gapWidth val="150"/>
        <c:axId val="210582144"/>
        <c:axId val="210583936"/>
      </c:barChart>
      <c:catAx>
        <c:axId val="210582144"/>
        <c:scaling>
          <c:orientation val="minMax"/>
        </c:scaling>
        <c:delete val="0"/>
        <c:axPos val="b"/>
        <c:numFmt formatCode="General" sourceLinked="1"/>
        <c:majorTickMark val="out"/>
        <c:minorTickMark val="none"/>
        <c:tickLblPos val="nextTo"/>
        <c:txPr>
          <a:bodyPr rot="-1500000"/>
          <a:lstStyle/>
          <a:p>
            <a:pPr>
              <a:defRPr/>
            </a:pPr>
            <a:endParaRPr lang="en-US"/>
          </a:p>
        </c:txPr>
        <c:crossAx val="210583936"/>
        <c:crosses val="autoZero"/>
        <c:auto val="1"/>
        <c:lblAlgn val="ctr"/>
        <c:lblOffset val="100"/>
        <c:noMultiLvlLbl val="0"/>
      </c:catAx>
      <c:valAx>
        <c:axId val="210583936"/>
        <c:scaling>
          <c:orientation val="minMax"/>
        </c:scaling>
        <c:delete val="0"/>
        <c:axPos val="l"/>
        <c:majorGridlines/>
        <c:title>
          <c:tx>
            <c:rich>
              <a:bodyPr rot="-5400000" vert="horz"/>
              <a:lstStyle/>
              <a:p>
                <a:pPr>
                  <a:defRPr/>
                </a:pPr>
                <a:r>
                  <a:rPr lang="en-US"/>
                  <a:t>Costo en $</a:t>
                </a:r>
              </a:p>
            </c:rich>
          </c:tx>
          <c:layout/>
          <c:overlay val="0"/>
        </c:title>
        <c:numFmt formatCode="_(* #,##0_);_(* \(#,##0\);_(* &quot;-&quot;??_);_(@_)" sourceLinked="1"/>
        <c:majorTickMark val="out"/>
        <c:minorTickMark val="none"/>
        <c:tickLblPos val="nextTo"/>
        <c:crossAx val="210582144"/>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Figura 2. Costo Total</a:t>
            </a:r>
            <a:r>
              <a:rPr lang="en-US" sz="1200" baseline="0"/>
              <a:t> por Actividad</a:t>
            </a:r>
            <a:endParaRPr lang="en-US" sz="1200"/>
          </a:p>
        </c:rich>
      </c:tx>
      <c:layout/>
      <c:overlay val="0"/>
    </c:title>
    <c:autoTitleDeleted val="0"/>
    <c:plotArea>
      <c:layout>
        <c:manualLayout>
          <c:layoutTarget val="inner"/>
          <c:xMode val="edge"/>
          <c:yMode val="edge"/>
          <c:x val="0.19092203318335205"/>
          <c:y val="0.1824655428408358"/>
          <c:w val="0.30793450802743838"/>
          <c:h val="0.76124696202057984"/>
        </c:manualLayout>
      </c:layout>
      <c:barChart>
        <c:barDir val="col"/>
        <c:grouping val="stacked"/>
        <c:varyColors val="0"/>
        <c:ser>
          <c:idx val="0"/>
          <c:order val="0"/>
          <c:tx>
            <c:strRef>
              <c:f>'(5) Analizar Graficos'!$A$21</c:f>
              <c:strCache>
                <c:ptCount val="1"/>
                <c:pt idx="0">
                  <c:v>INVENTARIO</c:v>
                </c:pt>
              </c:strCache>
            </c:strRef>
          </c:tx>
          <c:invertIfNegative val="0"/>
          <c:val>
            <c:numRef>
              <c:f>'(5) Analizar Graficos'!$B$21</c:f>
              <c:numCache>
                <c:formatCode>_(* #,##0_);_(* \(#,##0\);_(* "-"??_);_(@_)</c:formatCode>
                <c:ptCount val="1"/>
                <c:pt idx="0">
                  <c:v>587000</c:v>
                </c:pt>
              </c:numCache>
            </c:numRef>
          </c:val>
        </c:ser>
        <c:ser>
          <c:idx val="1"/>
          <c:order val="1"/>
          <c:tx>
            <c:strRef>
              <c:f>'(5) Analizar Graficos'!$A$22</c:f>
              <c:strCache>
                <c:ptCount val="1"/>
                <c:pt idx="0">
                  <c:v>APROVECHAMIENTO</c:v>
                </c:pt>
              </c:strCache>
            </c:strRef>
          </c:tx>
          <c:invertIfNegative val="0"/>
          <c:val>
            <c:numRef>
              <c:f>'(5) Analizar Graficos'!$B$22</c:f>
              <c:numCache>
                <c:formatCode>_(* #,##0_);_(* \(#,##0\);_(* "-"??_);_(@_)</c:formatCode>
                <c:ptCount val="1"/>
                <c:pt idx="0">
                  <c:v>2142000</c:v>
                </c:pt>
              </c:numCache>
            </c:numRef>
          </c:val>
        </c:ser>
        <c:ser>
          <c:idx val="2"/>
          <c:order val="2"/>
          <c:tx>
            <c:strRef>
              <c:f>'(5) Analizar Graficos'!$A$23</c:f>
              <c:strCache>
                <c:ptCount val="1"/>
                <c:pt idx="0">
                  <c:v>TRANSPORTE</c:v>
                </c:pt>
              </c:strCache>
            </c:strRef>
          </c:tx>
          <c:invertIfNegative val="0"/>
          <c:val>
            <c:numRef>
              <c:f>'(5) Analizar Graficos'!$B$23</c:f>
              <c:numCache>
                <c:formatCode>_(* #,##0_);_(* \(#,##0\);_(* "-"??_);_(@_)</c:formatCode>
                <c:ptCount val="1"/>
                <c:pt idx="0">
                  <c:v>4700000</c:v>
                </c:pt>
              </c:numCache>
            </c:numRef>
          </c:val>
        </c:ser>
        <c:ser>
          <c:idx val="5"/>
          <c:order val="3"/>
          <c:tx>
            <c:strRef>
              <c:f>'(5) Analizar Graficos'!$A$24</c:f>
              <c:strCache>
                <c:ptCount val="1"/>
                <c:pt idx="0">
                  <c:v>Administración</c:v>
                </c:pt>
              </c:strCache>
            </c:strRef>
          </c:tx>
          <c:invertIfNegative val="0"/>
          <c:val>
            <c:numRef>
              <c:f>'(5) Analizar Graficos'!$B$24</c:f>
              <c:numCache>
                <c:formatCode>_(* #,##0_);_(* \(#,##0\);_(* "-"??_);_(@_)</c:formatCode>
                <c:ptCount val="1"/>
                <c:pt idx="0">
                  <c:v>1932600</c:v>
                </c:pt>
              </c:numCache>
            </c:numRef>
          </c:val>
        </c:ser>
        <c:dLbls>
          <c:showLegendKey val="0"/>
          <c:showVal val="0"/>
          <c:showCatName val="0"/>
          <c:showSerName val="0"/>
          <c:showPercent val="0"/>
          <c:showBubbleSize val="0"/>
        </c:dLbls>
        <c:gapWidth val="150"/>
        <c:overlap val="100"/>
        <c:axId val="210606720"/>
        <c:axId val="210608512"/>
      </c:barChart>
      <c:catAx>
        <c:axId val="210606720"/>
        <c:scaling>
          <c:orientation val="minMax"/>
        </c:scaling>
        <c:delete val="1"/>
        <c:axPos val="b"/>
        <c:majorTickMark val="out"/>
        <c:minorTickMark val="none"/>
        <c:tickLblPos val="none"/>
        <c:crossAx val="210608512"/>
        <c:crosses val="autoZero"/>
        <c:auto val="1"/>
        <c:lblAlgn val="ctr"/>
        <c:lblOffset val="100"/>
        <c:noMultiLvlLbl val="0"/>
      </c:catAx>
      <c:valAx>
        <c:axId val="210608512"/>
        <c:scaling>
          <c:orientation val="minMax"/>
        </c:scaling>
        <c:delete val="0"/>
        <c:axPos val="l"/>
        <c:majorGridlines/>
        <c:title>
          <c:tx>
            <c:rich>
              <a:bodyPr rot="-5400000" vert="horz"/>
              <a:lstStyle/>
              <a:p>
                <a:pPr>
                  <a:defRPr/>
                </a:pPr>
                <a:r>
                  <a:rPr lang="en-US"/>
                  <a:t>Costo</a:t>
                </a:r>
                <a:r>
                  <a:rPr lang="en-US" baseline="0"/>
                  <a:t> en $</a:t>
                </a:r>
                <a:endParaRPr lang="en-US"/>
              </a:p>
            </c:rich>
          </c:tx>
          <c:layout/>
          <c:overlay val="0"/>
        </c:title>
        <c:numFmt formatCode="_(* #,##0_);_(* \(#,##0\);_(* &quot;-&quot;??_);_(@_)" sourceLinked="1"/>
        <c:majorTickMark val="out"/>
        <c:minorTickMark val="none"/>
        <c:tickLblPos val="nextTo"/>
        <c:crossAx val="210606720"/>
        <c:crosses val="autoZero"/>
        <c:crossBetween val="between"/>
      </c:valAx>
    </c:plotArea>
    <c:legend>
      <c:legendPos val="r"/>
      <c:layout>
        <c:manualLayout>
          <c:xMode val="edge"/>
          <c:yMode val="edge"/>
          <c:x val="0.55920150048208261"/>
          <c:y val="0.2647824864168648"/>
          <c:w val="0.4032957375863731"/>
          <c:h val="0.6235173233840395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aseline="0"/>
              <a:t>Figura 4. Proporción de Costo Total por Actividad</a:t>
            </a:r>
            <a:endParaRPr lang="en-US" sz="1200"/>
          </a:p>
        </c:rich>
      </c:tx>
      <c:layout/>
      <c:overlay val="0"/>
    </c:title>
    <c:autoTitleDeleted val="0"/>
    <c:plotArea>
      <c:layout>
        <c:manualLayout>
          <c:layoutTarget val="inner"/>
          <c:xMode val="edge"/>
          <c:yMode val="edge"/>
          <c:x val="0.1228948398757565"/>
          <c:y val="0.27358400567439123"/>
          <c:w val="0.37084770683421386"/>
          <c:h val="0.67507484413994645"/>
        </c:manualLayout>
      </c:layout>
      <c:barChart>
        <c:barDir val="col"/>
        <c:grouping val="percentStacked"/>
        <c:varyColors val="0"/>
        <c:ser>
          <c:idx val="0"/>
          <c:order val="0"/>
          <c:tx>
            <c:strRef>
              <c:f>'(5) Analizar Graficos'!$A$21</c:f>
              <c:strCache>
                <c:ptCount val="1"/>
                <c:pt idx="0">
                  <c:v>INVENTARIO</c:v>
                </c:pt>
              </c:strCache>
            </c:strRef>
          </c:tx>
          <c:invertIfNegative val="0"/>
          <c:val>
            <c:numRef>
              <c:f>'(5) Analizar Graficos'!$B$21</c:f>
              <c:numCache>
                <c:formatCode>_(* #,##0_);_(* \(#,##0\);_(* "-"??_);_(@_)</c:formatCode>
                <c:ptCount val="1"/>
                <c:pt idx="0">
                  <c:v>587000</c:v>
                </c:pt>
              </c:numCache>
            </c:numRef>
          </c:val>
        </c:ser>
        <c:ser>
          <c:idx val="1"/>
          <c:order val="1"/>
          <c:tx>
            <c:strRef>
              <c:f>'(5) Analizar Graficos'!$A$22</c:f>
              <c:strCache>
                <c:ptCount val="1"/>
                <c:pt idx="0">
                  <c:v>APROVECHAMIENTO</c:v>
                </c:pt>
              </c:strCache>
            </c:strRef>
          </c:tx>
          <c:invertIfNegative val="0"/>
          <c:val>
            <c:numRef>
              <c:f>'(5) Analizar Graficos'!$B$22</c:f>
              <c:numCache>
                <c:formatCode>_(* #,##0_);_(* \(#,##0\);_(* "-"??_);_(@_)</c:formatCode>
                <c:ptCount val="1"/>
                <c:pt idx="0">
                  <c:v>2142000</c:v>
                </c:pt>
              </c:numCache>
            </c:numRef>
          </c:val>
        </c:ser>
        <c:ser>
          <c:idx val="2"/>
          <c:order val="2"/>
          <c:tx>
            <c:strRef>
              <c:f>'(5) Analizar Graficos'!$A$23</c:f>
              <c:strCache>
                <c:ptCount val="1"/>
                <c:pt idx="0">
                  <c:v>TRANSPORTE</c:v>
                </c:pt>
              </c:strCache>
            </c:strRef>
          </c:tx>
          <c:invertIfNegative val="0"/>
          <c:val>
            <c:numRef>
              <c:f>'(5) Analizar Graficos'!$B$23</c:f>
              <c:numCache>
                <c:formatCode>_(* #,##0_);_(* \(#,##0\);_(* "-"??_);_(@_)</c:formatCode>
                <c:ptCount val="1"/>
                <c:pt idx="0">
                  <c:v>4700000</c:v>
                </c:pt>
              </c:numCache>
            </c:numRef>
          </c:val>
        </c:ser>
        <c:ser>
          <c:idx val="5"/>
          <c:order val="3"/>
          <c:tx>
            <c:strRef>
              <c:f>'(5) Analizar Graficos'!$A$24</c:f>
              <c:strCache>
                <c:ptCount val="1"/>
                <c:pt idx="0">
                  <c:v>Administración</c:v>
                </c:pt>
              </c:strCache>
            </c:strRef>
          </c:tx>
          <c:invertIfNegative val="0"/>
          <c:val>
            <c:numRef>
              <c:f>'(5) Analizar Graficos'!$B$24</c:f>
              <c:numCache>
                <c:formatCode>_(* #,##0_);_(* \(#,##0\);_(* "-"??_);_(@_)</c:formatCode>
                <c:ptCount val="1"/>
                <c:pt idx="0">
                  <c:v>1932600</c:v>
                </c:pt>
              </c:numCache>
            </c:numRef>
          </c:val>
        </c:ser>
        <c:dLbls>
          <c:showLegendKey val="0"/>
          <c:showVal val="0"/>
          <c:showCatName val="0"/>
          <c:showSerName val="0"/>
          <c:showPercent val="0"/>
          <c:showBubbleSize val="0"/>
        </c:dLbls>
        <c:gapWidth val="150"/>
        <c:overlap val="100"/>
        <c:axId val="210627584"/>
        <c:axId val="210633472"/>
      </c:barChart>
      <c:catAx>
        <c:axId val="210627584"/>
        <c:scaling>
          <c:orientation val="minMax"/>
        </c:scaling>
        <c:delete val="1"/>
        <c:axPos val="b"/>
        <c:majorTickMark val="out"/>
        <c:minorTickMark val="none"/>
        <c:tickLblPos val="none"/>
        <c:crossAx val="210633472"/>
        <c:crosses val="autoZero"/>
        <c:auto val="1"/>
        <c:lblAlgn val="ctr"/>
        <c:lblOffset val="100"/>
        <c:noMultiLvlLbl val="0"/>
      </c:catAx>
      <c:valAx>
        <c:axId val="210633472"/>
        <c:scaling>
          <c:orientation val="minMax"/>
        </c:scaling>
        <c:delete val="0"/>
        <c:axPos val="l"/>
        <c:majorGridlines/>
        <c:numFmt formatCode="0%" sourceLinked="1"/>
        <c:majorTickMark val="out"/>
        <c:minorTickMark val="none"/>
        <c:tickLblPos val="nextTo"/>
        <c:crossAx val="210627584"/>
        <c:crosses val="autoZero"/>
        <c:crossBetween val="between"/>
      </c:valAx>
    </c:plotArea>
    <c:legend>
      <c:legendPos val="r"/>
      <c:layout>
        <c:manualLayout>
          <c:xMode val="edge"/>
          <c:yMode val="edge"/>
          <c:x val="0.59987158716843125"/>
          <c:y val="0.2518571288259962"/>
          <c:w val="0.34690741627108979"/>
          <c:h val="0.6974760174688521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200" b="1" i="0" baseline="0">
                <a:effectLst/>
              </a:rPr>
              <a:t>Figura 3. Proporción de Costo Total por Actividad</a:t>
            </a:r>
            <a:endParaRPr lang="en-US" sz="1100">
              <a:effectLst/>
            </a:endParaRPr>
          </a:p>
        </c:rich>
      </c:tx>
      <c:layout>
        <c:manualLayout>
          <c:xMode val="edge"/>
          <c:yMode val="edge"/>
          <c:x val="0.15936908517350157"/>
          <c:y val="4.2412006060251382E-2"/>
        </c:manualLayout>
      </c:layout>
      <c:overlay val="0"/>
    </c:title>
    <c:autoTitleDeleted val="0"/>
    <c:plotArea>
      <c:layout>
        <c:manualLayout>
          <c:layoutTarget val="inner"/>
          <c:xMode val="edge"/>
          <c:yMode val="edge"/>
          <c:x val="0.16228073889451847"/>
          <c:y val="0.20956920741812501"/>
          <c:w val="0.36710351880966996"/>
          <c:h val="0.651492900550941"/>
        </c:manualLayout>
      </c:layout>
      <c:pieChart>
        <c:varyColors val="1"/>
        <c:ser>
          <c:idx val="0"/>
          <c:order val="0"/>
          <c:cat>
            <c:strRef>
              <c:f>'(5) Analizar Graficos'!$A$21:$A$24</c:f>
              <c:strCache>
                <c:ptCount val="4"/>
                <c:pt idx="0">
                  <c:v>INVENTARIO</c:v>
                </c:pt>
                <c:pt idx="1">
                  <c:v>APROVECHAMIENTO</c:v>
                </c:pt>
                <c:pt idx="2">
                  <c:v>TRANSPORTE</c:v>
                </c:pt>
                <c:pt idx="3">
                  <c:v>Administración</c:v>
                </c:pt>
              </c:strCache>
            </c:strRef>
          </c:cat>
          <c:val>
            <c:numRef>
              <c:f>'(5) Analizar Graficos'!$B$21:$B$24</c:f>
              <c:numCache>
                <c:formatCode>_(* #,##0_);_(* \(#,##0\);_(* "-"??_);_(@_)</c:formatCode>
                <c:ptCount val="4"/>
                <c:pt idx="0">
                  <c:v>587000</c:v>
                </c:pt>
                <c:pt idx="1">
                  <c:v>2142000</c:v>
                </c:pt>
                <c:pt idx="2">
                  <c:v>4700000</c:v>
                </c:pt>
                <c:pt idx="3">
                  <c:v>1932600</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58590460104158903"/>
          <c:y val="0.27673712034020637"/>
          <c:w val="0.40034671275846645"/>
          <c:h val="0.67520210327480501"/>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200" b="1" i="0" baseline="0">
                <a:effectLst/>
              </a:rPr>
              <a:t>Figura 5. Proporción de Costo Total por Tipo de Insumo</a:t>
            </a:r>
            <a:endParaRPr lang="en-US" sz="1100">
              <a:effectLst/>
            </a:endParaRPr>
          </a:p>
        </c:rich>
      </c:tx>
      <c:layout/>
      <c:overlay val="0"/>
    </c:title>
    <c:autoTitleDeleted val="0"/>
    <c:plotArea>
      <c:layout>
        <c:manualLayout>
          <c:layoutTarget val="inner"/>
          <c:xMode val="edge"/>
          <c:yMode val="edge"/>
          <c:x val="0.15901165736144982"/>
          <c:y val="0.21167336010709523"/>
          <c:w val="0.36842546983137336"/>
          <c:h val="0.7031312111627076"/>
        </c:manualLayout>
      </c:layout>
      <c:pieChart>
        <c:varyColors val="1"/>
        <c:ser>
          <c:idx val="0"/>
          <c:order val="0"/>
          <c:cat>
            <c:strRef>
              <c:f>'(5) Analizar Graficos'!$A$48:$A$50</c:f>
              <c:strCache>
                <c:ptCount val="3"/>
                <c:pt idx="0">
                  <c:v>Mano de Obra</c:v>
                </c:pt>
                <c:pt idx="1">
                  <c:v>Materiales y Servicios</c:v>
                </c:pt>
                <c:pt idx="2">
                  <c:v>Maquinaria y Equipo</c:v>
                </c:pt>
              </c:strCache>
            </c:strRef>
          </c:cat>
          <c:val>
            <c:numRef>
              <c:f>'(5) Analizar Graficos'!$B$48:$B$50</c:f>
              <c:numCache>
                <c:formatCode>_(* #,##0_);_(* \(#,##0\);_(* "-"??_);_(@_)</c:formatCode>
                <c:ptCount val="3"/>
                <c:pt idx="0">
                  <c:v>687000</c:v>
                </c:pt>
                <c:pt idx="1">
                  <c:v>8674600</c:v>
                </c:pt>
                <c:pt idx="2">
                  <c:v>0</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5940804703582957"/>
          <c:y val="0.30546218086375565"/>
          <c:w val="0.30825930583702471"/>
          <c:h val="0.54846957766642801"/>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aseline="0"/>
              <a:t>Figura 6. Proporción de Costo Total por Tipo de Insumo</a:t>
            </a:r>
            <a:endParaRPr lang="en-US" sz="1200"/>
          </a:p>
        </c:rich>
      </c:tx>
      <c:layout/>
      <c:overlay val="0"/>
    </c:title>
    <c:autoTitleDeleted val="0"/>
    <c:plotArea>
      <c:layout/>
      <c:barChart>
        <c:barDir val="col"/>
        <c:grouping val="percentStacked"/>
        <c:varyColors val="0"/>
        <c:ser>
          <c:idx val="0"/>
          <c:order val="0"/>
          <c:tx>
            <c:strRef>
              <c:f>'(5) Analizar Graficos'!$A$48</c:f>
              <c:strCache>
                <c:ptCount val="1"/>
                <c:pt idx="0">
                  <c:v>Mano de Obra</c:v>
                </c:pt>
              </c:strCache>
            </c:strRef>
          </c:tx>
          <c:invertIfNegative val="0"/>
          <c:val>
            <c:numRef>
              <c:f>'(5) Analizar Graficos'!$B$48</c:f>
              <c:numCache>
                <c:formatCode>_(* #,##0_);_(* \(#,##0\);_(* "-"??_);_(@_)</c:formatCode>
                <c:ptCount val="1"/>
                <c:pt idx="0">
                  <c:v>687000</c:v>
                </c:pt>
              </c:numCache>
            </c:numRef>
          </c:val>
        </c:ser>
        <c:ser>
          <c:idx val="1"/>
          <c:order val="1"/>
          <c:tx>
            <c:strRef>
              <c:f>'(5) Analizar Graficos'!$A$49</c:f>
              <c:strCache>
                <c:ptCount val="1"/>
                <c:pt idx="0">
                  <c:v>Materiales y Servicios</c:v>
                </c:pt>
              </c:strCache>
            </c:strRef>
          </c:tx>
          <c:invertIfNegative val="0"/>
          <c:val>
            <c:numRef>
              <c:f>'(5) Analizar Graficos'!$B$49</c:f>
              <c:numCache>
                <c:formatCode>_(* #,##0_);_(* \(#,##0\);_(* "-"??_);_(@_)</c:formatCode>
                <c:ptCount val="1"/>
                <c:pt idx="0">
                  <c:v>8674600</c:v>
                </c:pt>
              </c:numCache>
            </c:numRef>
          </c:val>
        </c:ser>
        <c:ser>
          <c:idx val="2"/>
          <c:order val="2"/>
          <c:tx>
            <c:strRef>
              <c:f>'(5) Analizar Graficos'!$A$50</c:f>
              <c:strCache>
                <c:ptCount val="1"/>
                <c:pt idx="0">
                  <c:v>Maquinaria y Equipo</c:v>
                </c:pt>
              </c:strCache>
            </c:strRef>
          </c:tx>
          <c:invertIfNegative val="0"/>
          <c:val>
            <c:numRef>
              <c:f>'(5) Analizar Graficos'!$B$50</c:f>
              <c:numCache>
                <c:formatCode>_(* #,##0_);_(* \(#,##0\);_(* "-"??_);_(@_)</c:formatCode>
                <c:ptCount val="1"/>
                <c:pt idx="0">
                  <c:v>0</c:v>
                </c:pt>
              </c:numCache>
            </c:numRef>
          </c:val>
        </c:ser>
        <c:dLbls>
          <c:showLegendKey val="0"/>
          <c:showVal val="0"/>
          <c:showCatName val="0"/>
          <c:showSerName val="0"/>
          <c:showPercent val="0"/>
          <c:showBubbleSize val="0"/>
        </c:dLbls>
        <c:gapWidth val="150"/>
        <c:overlap val="100"/>
        <c:axId val="210693120"/>
        <c:axId val="210694912"/>
      </c:barChart>
      <c:catAx>
        <c:axId val="210693120"/>
        <c:scaling>
          <c:orientation val="minMax"/>
        </c:scaling>
        <c:delete val="1"/>
        <c:axPos val="b"/>
        <c:majorTickMark val="out"/>
        <c:minorTickMark val="none"/>
        <c:tickLblPos val="none"/>
        <c:crossAx val="210694912"/>
        <c:crosses val="autoZero"/>
        <c:auto val="1"/>
        <c:lblAlgn val="ctr"/>
        <c:lblOffset val="100"/>
        <c:noMultiLvlLbl val="0"/>
      </c:catAx>
      <c:valAx>
        <c:axId val="210694912"/>
        <c:scaling>
          <c:orientation val="minMax"/>
        </c:scaling>
        <c:delete val="0"/>
        <c:axPos val="l"/>
        <c:majorGridlines/>
        <c:numFmt formatCode="0%" sourceLinked="1"/>
        <c:majorTickMark val="out"/>
        <c:minorTickMark val="none"/>
        <c:tickLblPos val="nextTo"/>
        <c:crossAx val="210693120"/>
        <c:crosses val="autoZero"/>
        <c:crossBetween val="between"/>
      </c:valAx>
    </c:plotArea>
    <c:legend>
      <c:legendPos val="r"/>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2190750</xdr:colOff>
      <xdr:row>23</xdr:row>
      <xdr:rowOff>28575</xdr:rowOff>
    </xdr:from>
    <xdr:to>
      <xdr:col>0</xdr:col>
      <xdr:colOff>3550827</xdr:colOff>
      <xdr:row>26</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0" y="5905500"/>
          <a:ext cx="1360077" cy="561975"/>
        </a:xfrm>
        <a:prstGeom prst="rect">
          <a:avLst/>
        </a:prstGeom>
      </xdr:spPr>
    </xdr:pic>
    <xdr:clientData/>
  </xdr:twoCellAnchor>
  <xdr:twoCellAnchor editAs="oneCell">
    <xdr:from>
      <xdr:col>0</xdr:col>
      <xdr:colOff>2181225</xdr:colOff>
      <xdr:row>17</xdr:row>
      <xdr:rowOff>105177</xdr:rowOff>
    </xdr:from>
    <xdr:to>
      <xdr:col>0</xdr:col>
      <xdr:colOff>3739344</xdr:colOff>
      <xdr:row>17</xdr:row>
      <xdr:rowOff>562377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225" y="3524652"/>
          <a:ext cx="1558119" cy="457200"/>
        </a:xfrm>
        <a:prstGeom prst="rect">
          <a:avLst/>
        </a:prstGeom>
      </xdr:spPr>
    </xdr:pic>
    <xdr:clientData/>
  </xdr:twoCellAnchor>
  <xdr:twoCellAnchor editAs="oneCell">
    <xdr:from>
      <xdr:col>0</xdr:col>
      <xdr:colOff>2571751</xdr:colOff>
      <xdr:row>21</xdr:row>
      <xdr:rowOff>114300</xdr:rowOff>
    </xdr:from>
    <xdr:to>
      <xdr:col>0</xdr:col>
      <xdr:colOff>3130252</xdr:colOff>
      <xdr:row>22</xdr:row>
      <xdr:rowOff>30480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51" y="4886325"/>
          <a:ext cx="558501" cy="640080"/>
        </a:xfrm>
        <a:prstGeom prst="rect">
          <a:avLst/>
        </a:prstGeom>
      </xdr:spPr>
    </xdr:pic>
    <xdr:clientData/>
  </xdr:twoCellAnchor>
  <xdr:twoCellAnchor editAs="oneCell">
    <xdr:from>
      <xdr:col>0</xdr:col>
      <xdr:colOff>1133475</xdr:colOff>
      <xdr:row>0</xdr:row>
      <xdr:rowOff>114300</xdr:rowOff>
    </xdr:from>
    <xdr:to>
      <xdr:col>0</xdr:col>
      <xdr:colOff>4495800</xdr:colOff>
      <xdr:row>9</xdr:row>
      <xdr:rowOff>385215</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33475" y="114300"/>
          <a:ext cx="3362325" cy="17282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19050</xdr:colOff>
      <xdr:row>2</xdr:row>
      <xdr:rowOff>59531</xdr:rowOff>
    </xdr:from>
    <xdr:ext cx="11715750" cy="2331279"/>
    <xdr:sp macro="" textlink="">
      <xdr:nvSpPr>
        <xdr:cNvPr id="3" name="TextBox 2"/>
        <xdr:cNvSpPr txBox="1"/>
      </xdr:nvSpPr>
      <xdr:spPr>
        <a:xfrm>
          <a:off x="19050" y="516731"/>
          <a:ext cx="11715750" cy="2331279"/>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para la opción "Simple" de </a:t>
          </a:r>
          <a:r>
            <a:rPr lang="es-ES" sz="1100">
              <a:solidFill>
                <a:schemeClr val="tx1"/>
              </a:solidFill>
              <a:effectLst/>
              <a:latin typeface="+mn-lt"/>
              <a:ea typeface="+mn-ea"/>
              <a:cs typeface="+mn-cs"/>
            </a:rPr>
            <a:t>la </a:t>
          </a:r>
          <a:r>
            <a:rPr lang="es-ES" sz="1100" u="sng">
              <a:solidFill>
                <a:schemeClr val="tx1"/>
              </a:solidFill>
              <a:effectLst/>
              <a:latin typeface="+mn-lt"/>
              <a:ea typeface="+mn-ea"/>
              <a:cs typeface="+mn-cs"/>
            </a:rPr>
            <a:t>primera fase</a:t>
          </a:r>
          <a:r>
            <a:rPr lang="es-ES" sz="1100">
              <a:solidFill>
                <a:schemeClr val="tx1"/>
              </a:solidFill>
              <a:effectLst/>
              <a:latin typeface="+mn-lt"/>
              <a:ea typeface="+mn-ea"/>
              <a:cs typeface="+mn-cs"/>
            </a:rPr>
            <a:t> </a:t>
          </a:r>
          <a:r>
            <a:rPr lang="es-ES" sz="1100">
              <a:solidFill>
                <a:schemeClr val="tx1"/>
              </a:solidFill>
              <a:latin typeface="+mn-lt"/>
              <a:ea typeface="+mn-ea"/>
              <a:cs typeface="+mn-cs"/>
            </a:rPr>
            <a:t>para la introducción de datos sobre costos de Maquinaria y Equipo (p. ej., botas, brújula, moto sierra); </a:t>
          </a:r>
          <a:r>
            <a:rPr lang="es-ES" sz="1100">
              <a:solidFill>
                <a:schemeClr val="tx1"/>
              </a:solidFill>
              <a:effectLst/>
              <a:latin typeface="+mn-lt"/>
              <a:ea typeface="+mn-ea"/>
              <a:cs typeface="+mn-cs"/>
            </a:rPr>
            <a:t>para cada una de las actividades principales relacionadas al producto que es analizado (p. ej., Inventario, Tala de árboles, etc.) según lo definido en el Paso 1.  Primero  puede levantar los datos a mano y luego transcribir los datos en</a:t>
          </a:r>
          <a:r>
            <a:rPr lang="es-ES" sz="1100" baseline="0">
              <a:solidFill>
                <a:schemeClr val="tx1"/>
              </a:solidFill>
              <a:effectLst/>
              <a:latin typeface="+mn-lt"/>
              <a:ea typeface="+mn-ea"/>
              <a:cs typeface="+mn-cs"/>
            </a:rPr>
            <a:t> esta hoja de trabajo utilizando </a:t>
          </a:r>
          <a:r>
            <a:rPr lang="es-ES" sz="1100">
              <a:solidFill>
                <a:schemeClr val="tx1"/>
              </a:solidFill>
              <a:effectLst/>
              <a:latin typeface="+mn-lt"/>
              <a:ea typeface="+mn-ea"/>
              <a:cs typeface="+mn-cs"/>
            </a:rPr>
            <a:t>una computadora. La</a:t>
          </a:r>
          <a:r>
            <a:rPr lang="es-ES" sz="1100" baseline="0">
              <a:solidFill>
                <a:schemeClr val="tx1"/>
              </a:solidFill>
              <a:effectLst/>
              <a:latin typeface="+mn-lt"/>
              <a:ea typeface="+mn-ea"/>
              <a:cs typeface="+mn-cs"/>
            </a:rPr>
            <a:t> otra opci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es ingresar los datos directamente en la hoja de trabajo usando una computadora. </a:t>
          </a:r>
          <a:r>
            <a:rPr lang="es-ES" sz="1100" b="1">
              <a:solidFill>
                <a:schemeClr val="tx1"/>
              </a:solidFill>
              <a:effectLst/>
              <a:latin typeface="+mn-lt"/>
              <a:ea typeface="+mn-ea"/>
              <a:cs typeface="+mn-cs"/>
            </a:rPr>
            <a:t>En primer lugar</a:t>
          </a:r>
          <a:r>
            <a:rPr lang="es-ES" sz="1100">
              <a:solidFill>
                <a:schemeClr val="tx1"/>
              </a:solidFill>
              <a:effectLst/>
              <a:latin typeface="+mn-lt"/>
              <a:ea typeface="+mn-ea"/>
              <a:cs typeface="+mn-cs"/>
            </a:rPr>
            <a:t>, introduzca el nombre de cada actividad principal bajo el título "Actividad en la Cual se Utilizó el Artículo". </a:t>
          </a:r>
          <a:r>
            <a:rPr lang="en-US" sz="1100" b="0" i="0" baseline="0">
              <a:solidFill>
                <a:schemeClr val="tx1"/>
              </a:solidFill>
              <a:effectLst/>
              <a:latin typeface="+mn-lt"/>
              <a:ea typeface="+mn-ea"/>
              <a:cs typeface="+mn-cs"/>
            </a:rPr>
            <a:t>Use una columna para cada actividad principal; y agregue o borre columnas si fuera necesario. </a:t>
          </a:r>
          <a:r>
            <a:rPr lang="es-ES" sz="1100">
              <a:solidFill>
                <a:schemeClr val="tx1"/>
              </a:solidFill>
              <a:latin typeface="+mn-lt"/>
              <a:ea typeface="+mn-ea"/>
              <a:cs typeface="+mn-cs"/>
            </a:rPr>
            <a:t>Luego, introduzca la información en las otras columnas con flecha (↓). En las columnas de las actividades, para cada actividad, </a:t>
          </a:r>
          <a:r>
            <a:rPr lang="es-ES" sz="1100" b="1">
              <a:solidFill>
                <a:schemeClr val="tx1"/>
              </a:solidFill>
              <a:latin typeface="+mn-lt"/>
              <a:ea typeface="+mn-ea"/>
              <a:cs typeface="+mn-cs"/>
            </a:rPr>
            <a:t>marque (√) </a:t>
          </a:r>
          <a:r>
            <a:rPr lang="es-ES" sz="1100">
              <a:solidFill>
                <a:schemeClr val="tx1"/>
              </a:solidFill>
              <a:latin typeface="+mn-lt"/>
              <a:ea typeface="+mn-ea"/>
              <a:cs typeface="+mn-cs"/>
            </a:rPr>
            <a:t>las celdas que corresponden</a:t>
          </a:r>
          <a:r>
            <a:rPr lang="es-ES" sz="1100" baseline="0">
              <a:solidFill>
                <a:schemeClr val="tx1"/>
              </a:solidFill>
              <a:latin typeface="+mn-lt"/>
              <a:ea typeface="+mn-ea"/>
              <a:cs typeface="+mn-cs"/>
            </a:rPr>
            <a:t> a los art</a:t>
          </a:r>
          <a:r>
            <a:rPr lang="es-ES" sz="1100">
              <a:solidFill>
                <a:schemeClr val="tx1"/>
              </a:solidFill>
              <a:effectLst/>
              <a:latin typeface="+mn-lt"/>
              <a:ea typeface="+mn-ea"/>
              <a:cs typeface="+mn-cs"/>
            </a:rPr>
            <a:t>ículos </a:t>
          </a:r>
          <a:r>
            <a:rPr lang="es-ES" sz="1100">
              <a:solidFill>
                <a:schemeClr val="tx1"/>
              </a:solidFill>
              <a:latin typeface="+mn-lt"/>
              <a:ea typeface="+mn-ea"/>
              <a:cs typeface="+mn-cs"/>
            </a:rPr>
            <a:t>usados en esa actividad.  Las columnas sin flechas contienen fórmulas que calculan </a:t>
          </a:r>
          <a:r>
            <a:rPr lang="es-ES" sz="1100">
              <a:solidFill>
                <a:schemeClr val="tx1"/>
              </a:solidFill>
              <a:effectLst/>
              <a:latin typeface="+mn-lt"/>
              <a:ea typeface="+mn-ea"/>
              <a:cs typeface="+mn-cs"/>
            </a:rPr>
            <a:t>automáticamente</a:t>
          </a:r>
          <a:r>
            <a:rPr lang="es-ES" sz="1100">
              <a:solidFill>
                <a:schemeClr val="tx1"/>
              </a:solidFill>
              <a:latin typeface="+mn-lt"/>
              <a:ea typeface="+mn-ea"/>
              <a:cs typeface="+mn-cs"/>
            </a:rPr>
            <a:t> los valores cuando esta hoja de trabajo es usada en una computadora. </a:t>
          </a:r>
        </a:p>
        <a:p>
          <a:endParaRPr lang="es-ES" sz="1100" b="1">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de usar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los datos de </a:t>
          </a:r>
          <a:r>
            <a:rPr lang="es-ES" sz="1100" u="sng">
              <a:solidFill>
                <a:schemeClr val="tx1"/>
              </a:solidFill>
              <a:latin typeface="+mn-lt"/>
              <a:ea typeface="+mn-ea"/>
              <a:cs typeface="+mn-cs"/>
            </a:rPr>
            <a:t>cada artículo</a:t>
          </a:r>
          <a:r>
            <a:rPr lang="es-ES" sz="1100">
              <a:solidFill>
                <a:schemeClr val="tx1"/>
              </a:solidFill>
              <a:latin typeface="+mn-lt"/>
              <a:ea typeface="+mn-ea"/>
              <a:cs typeface="+mn-cs"/>
            </a:rPr>
            <a:t> comprado para ser usado en el producto o servicio que es analizado. Siempre debe </a:t>
          </a:r>
          <a:r>
            <a:rPr lang="es-ES" sz="1100" b="1">
              <a:solidFill>
                <a:schemeClr val="tx1"/>
              </a:solidFill>
              <a:latin typeface="+mn-lt"/>
              <a:ea typeface="+mn-ea"/>
              <a:cs typeface="+mn-cs"/>
            </a:rPr>
            <a:t>registrar la fecha </a:t>
          </a:r>
          <a:r>
            <a:rPr lang="es-ES" sz="1100">
              <a:solidFill>
                <a:schemeClr val="tx1"/>
              </a:solidFill>
              <a:latin typeface="+mn-lt"/>
              <a:ea typeface="+mn-ea"/>
              <a:cs typeface="+mn-cs"/>
            </a:rPr>
            <a:t>en que se compran los artículos. Cuando compra el mismo artículo varias veces, </a:t>
          </a:r>
          <a:r>
            <a:rPr lang="es-ES" sz="1100" b="1">
              <a:solidFill>
                <a:schemeClr val="tx1"/>
              </a:solidFill>
              <a:latin typeface="+mn-lt"/>
              <a:ea typeface="+mn-ea"/>
              <a:cs typeface="+mn-cs"/>
            </a:rPr>
            <a:t>registre cada compra en una fila diferente</a:t>
          </a:r>
          <a:r>
            <a:rPr lang="es-ES" sz="1100">
              <a:solidFill>
                <a:schemeClr val="tx1"/>
              </a:solidFill>
              <a:latin typeface="+mn-lt"/>
              <a:ea typeface="+mn-ea"/>
              <a:cs typeface="+mn-cs"/>
            </a:rPr>
            <a:t>. Por ejemplo, si se compraron 8 pares de botas con punta de acero el 13 de mayo de 2011 y luego se compró 1 par más el 25 de agosto de 2011, la compra de los 8 pares se registra en una fila diferente de la compra del otro par.  Si </a:t>
          </a:r>
          <a:r>
            <a:rPr lang="es-ES" sz="1100" u="sng">
              <a:solidFill>
                <a:schemeClr val="tx1"/>
              </a:solidFill>
              <a:latin typeface="+mn-lt"/>
              <a:ea typeface="+mn-ea"/>
              <a:cs typeface="+mn-cs"/>
            </a:rPr>
            <a:t>analiza un periodo de tiempo corto</a:t>
          </a:r>
          <a:r>
            <a:rPr lang="es-ES" sz="1100">
              <a:solidFill>
                <a:schemeClr val="tx1"/>
              </a:solidFill>
              <a:latin typeface="+mn-lt"/>
              <a:ea typeface="+mn-ea"/>
              <a:cs typeface="+mn-cs"/>
            </a:rPr>
            <a:t>, es importante</a:t>
          </a:r>
          <a:r>
            <a:rPr lang="es-ES" sz="1100" baseline="0">
              <a:solidFill>
                <a:schemeClr val="tx1"/>
              </a:solidFill>
              <a:latin typeface="+mn-lt"/>
              <a:ea typeface="+mn-ea"/>
              <a:cs typeface="+mn-cs"/>
            </a:rPr>
            <a:t> introducir la vida </a:t>
          </a:r>
          <a:r>
            <a:rPr lang="es-ES" sz="1100">
              <a:solidFill>
                <a:schemeClr val="tx1"/>
              </a:solidFill>
              <a:effectLst/>
              <a:latin typeface="+mn-lt"/>
              <a:ea typeface="+mn-ea"/>
              <a:cs typeface="+mn-cs"/>
            </a:rPr>
            <a:t>útil </a:t>
          </a:r>
          <a:r>
            <a:rPr lang="es-ES" sz="1100" baseline="0">
              <a:solidFill>
                <a:schemeClr val="tx1"/>
              </a:solidFill>
              <a:latin typeface="+mn-lt"/>
              <a:ea typeface="+mn-ea"/>
              <a:cs typeface="+mn-cs"/>
            </a:rPr>
            <a:t>en términos de periodos productivos para evitar la sobreestimaci</a:t>
          </a:r>
          <a:r>
            <a:rPr lang="es-ES" sz="1100">
              <a:solidFill>
                <a:schemeClr val="tx1"/>
              </a:solidFill>
              <a:effectLst/>
              <a:latin typeface="+mn-lt"/>
              <a:ea typeface="+mn-ea"/>
              <a:cs typeface="+mn-cs"/>
            </a:rPr>
            <a:t>ó</a:t>
          </a:r>
          <a:r>
            <a:rPr lang="es-ES" sz="1100" baseline="0">
              <a:solidFill>
                <a:schemeClr val="tx1"/>
              </a:solidFill>
              <a:latin typeface="+mn-lt"/>
              <a:ea typeface="+mn-ea"/>
              <a:cs typeface="+mn-cs"/>
            </a:rPr>
            <a:t>n de </a:t>
          </a:r>
          <a:r>
            <a:rPr lang="es-ES" sz="1100" baseline="0">
              <a:solidFill>
                <a:schemeClr val="tx1"/>
              </a:solidFill>
              <a:effectLst/>
              <a:latin typeface="+mn-lt"/>
              <a:ea typeface="+mn-ea"/>
              <a:cs typeface="+mn-cs"/>
            </a:rPr>
            <a:t>los costos de depreciaci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a:t>
          </a:r>
          <a:r>
            <a:rPr lang="es-ES" sz="1100" baseline="0">
              <a:solidFill>
                <a:schemeClr val="tx1"/>
              </a:solidFill>
              <a:latin typeface="+mn-lt"/>
              <a:ea typeface="+mn-ea"/>
              <a:cs typeface="+mn-cs"/>
            </a:rPr>
            <a:t>para el periodo que es analizado. Por ejemplo, si se analizan los costos de un trimestre, la vida </a:t>
          </a:r>
          <a:r>
            <a:rPr lang="es-ES" sz="1100">
              <a:solidFill>
                <a:schemeClr val="tx1"/>
              </a:solidFill>
              <a:effectLst/>
              <a:latin typeface="+mn-lt"/>
              <a:ea typeface="+mn-ea"/>
              <a:cs typeface="+mn-cs"/>
            </a:rPr>
            <a:t>útil debería</a:t>
          </a:r>
          <a:r>
            <a:rPr lang="es-ES" sz="1100" baseline="0">
              <a:solidFill>
                <a:schemeClr val="tx1"/>
              </a:solidFill>
              <a:latin typeface="+mn-lt"/>
              <a:ea typeface="+mn-ea"/>
              <a:cs typeface="+mn-cs"/>
            </a:rPr>
            <a:t> ser registrada en trimestres (en lugar de </a:t>
          </a:r>
          <a:r>
            <a:rPr lang="es-BO" sz="1100">
              <a:solidFill>
                <a:schemeClr val="tx1"/>
              </a:solidFill>
              <a:effectLst/>
              <a:latin typeface="+mn-lt"/>
              <a:ea typeface="+mn-ea"/>
              <a:cs typeface="+mn-cs"/>
            </a:rPr>
            <a:t>años). C</a:t>
          </a:r>
          <a:r>
            <a:rPr lang="es-ES" sz="1100">
              <a:solidFill>
                <a:schemeClr val="tx1"/>
              </a:solidFill>
              <a:effectLst/>
              <a:latin typeface="+mn-lt"/>
              <a:ea typeface="+mn-ea"/>
              <a:cs typeface="+mn-cs"/>
            </a:rPr>
            <a:t>ualquier cambio a</a:t>
          </a:r>
          <a:r>
            <a:rPr lang="es-ES" sz="1100" baseline="0">
              <a:solidFill>
                <a:schemeClr val="tx1"/>
              </a:solidFill>
              <a:effectLst/>
              <a:latin typeface="+mn-lt"/>
              <a:ea typeface="+mn-ea"/>
              <a:cs typeface="+mn-cs"/>
            </a:rPr>
            <a:t> la </a:t>
          </a:r>
          <a:r>
            <a:rPr lang="es-ES" sz="1100">
              <a:solidFill>
                <a:schemeClr val="tx1"/>
              </a:solidFill>
              <a:effectLst/>
              <a:latin typeface="+mn-lt"/>
              <a:ea typeface="+mn-ea"/>
              <a:cs typeface="+mn-cs"/>
            </a:rPr>
            <a:t>metodología </a:t>
          </a:r>
          <a:r>
            <a:rPr lang="es-ES" sz="1100" baseline="0">
              <a:solidFill>
                <a:schemeClr val="tx1"/>
              </a:solidFill>
              <a:effectLst/>
              <a:latin typeface="+mn-lt"/>
              <a:ea typeface="+mn-ea"/>
              <a:cs typeface="+mn-cs"/>
            </a:rPr>
            <a:t>debe ser anotado en la columna </a:t>
          </a:r>
          <a:r>
            <a:rPr lang="es-ES" sz="1100">
              <a:solidFill>
                <a:schemeClr val="tx1"/>
              </a:solidFill>
              <a:effectLst/>
              <a:latin typeface="+mn-lt"/>
              <a:ea typeface="+mn-ea"/>
              <a:cs typeface="+mn-cs"/>
            </a:rPr>
            <a:t>"Observaciones" de esta hoja y también en la hoja </a:t>
          </a:r>
          <a:r>
            <a:rPr lang="es-ES" sz="1100" i="1">
              <a:solidFill>
                <a:schemeClr val="tx1"/>
              </a:solidFill>
              <a:effectLst/>
              <a:latin typeface="+mn-lt"/>
              <a:ea typeface="+mn-ea"/>
              <a:cs typeface="+mn-cs"/>
            </a:rPr>
            <a:t>(1) Planificar: Supuestos</a:t>
          </a:r>
          <a:r>
            <a:rPr lang="es-ES" sz="1100">
              <a:solidFill>
                <a:schemeClr val="tx1"/>
              </a:solidFill>
              <a:effectLst/>
              <a:latin typeface="+mn-lt"/>
              <a:ea typeface="+mn-ea"/>
              <a:cs typeface="+mn-cs"/>
            </a:rPr>
            <a:t> en la sección "Maquinaria y Equipo".</a:t>
          </a:r>
          <a:endParaRPr lang="en-US">
            <a:effectLst/>
          </a:endParaRPr>
        </a:p>
      </xdr:txBody>
    </xdr:sp>
    <xdr:clientData/>
  </xdr:oneCellAnchor>
  <xdr:twoCellAnchor>
    <xdr:from>
      <xdr:col>7</xdr:col>
      <xdr:colOff>0</xdr:colOff>
      <xdr:row>0</xdr:row>
      <xdr:rowOff>63502</xdr:rowOff>
    </xdr:from>
    <xdr:to>
      <xdr:col>12</xdr:col>
      <xdr:colOff>666750</xdr:colOff>
      <xdr:row>1</xdr:row>
      <xdr:rowOff>10280</xdr:rowOff>
    </xdr:to>
    <xdr:grpSp>
      <xdr:nvGrpSpPr>
        <xdr:cNvPr id="4" name="Group 3"/>
        <xdr:cNvGrpSpPr/>
      </xdr:nvGrpSpPr>
      <xdr:grpSpPr>
        <a:xfrm>
          <a:off x="4343400" y="63502"/>
          <a:ext cx="4857750" cy="213478"/>
          <a:chOff x="7934326" y="790573"/>
          <a:chExt cx="3762364" cy="238126"/>
        </a:xfrm>
      </xdr:grpSpPr>
      <xdr:sp macro="" textlink="">
        <xdr:nvSpPr>
          <xdr:cNvPr id="5" name="TextBox 4"/>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6" name="TextBox 5"/>
          <xdr:cNvSpPr txBox="1"/>
        </xdr:nvSpPr>
        <xdr:spPr>
          <a:xfrm>
            <a:off x="9153121" y="790573"/>
            <a:ext cx="2543569" cy="237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19050</xdr:colOff>
      <xdr:row>1</xdr:row>
      <xdr:rowOff>190497</xdr:rowOff>
    </xdr:from>
    <xdr:ext cx="12420600" cy="2393989"/>
    <xdr:sp macro="" textlink="">
      <xdr:nvSpPr>
        <xdr:cNvPr id="2" name="TextBox 1"/>
        <xdr:cNvSpPr txBox="1"/>
      </xdr:nvSpPr>
      <xdr:spPr>
        <a:xfrm>
          <a:off x="19050" y="495297"/>
          <a:ext cx="12420600" cy="2393989"/>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s-ES" sz="1050" b="1">
              <a:solidFill>
                <a:schemeClr val="tx1"/>
              </a:solidFill>
              <a:latin typeface="+mn-lt"/>
              <a:ea typeface="+mn-ea"/>
              <a:cs typeface="+mn-cs"/>
            </a:rPr>
            <a:t>Instrucciones: </a:t>
          </a:r>
          <a:r>
            <a:rPr lang="es-ES" sz="1050">
              <a:solidFill>
                <a:schemeClr val="tx1"/>
              </a:solidFill>
              <a:latin typeface="+mn-lt"/>
              <a:ea typeface="+mn-ea"/>
              <a:cs typeface="+mn-cs"/>
            </a:rPr>
            <a:t>Utilice esta hoja de trabajo para la </a:t>
          </a:r>
          <a:r>
            <a:rPr lang="es-ES" sz="1050" u="sng">
              <a:solidFill>
                <a:schemeClr val="tx1"/>
              </a:solidFill>
              <a:latin typeface="+mn-lt"/>
              <a:ea typeface="+mn-ea"/>
              <a:cs typeface="+mn-cs"/>
            </a:rPr>
            <a:t>segunda fase</a:t>
          </a:r>
          <a:r>
            <a:rPr lang="es-ES" sz="1050">
              <a:solidFill>
                <a:schemeClr val="tx1"/>
              </a:solidFill>
              <a:latin typeface="+mn-lt"/>
              <a:ea typeface="+mn-ea"/>
              <a:cs typeface="+mn-cs"/>
            </a:rPr>
            <a:t> de la introducción de datos sobre costos de Maquinaria y Equipo para la opción "Simple".  </a:t>
          </a:r>
          <a:r>
            <a:rPr lang="es-ES" sz="1050" b="1">
              <a:solidFill>
                <a:schemeClr val="tx1"/>
              </a:solidFill>
              <a:latin typeface="+mn-lt"/>
              <a:ea typeface="+mn-ea"/>
              <a:cs typeface="+mn-cs"/>
            </a:rPr>
            <a:t>Use esta hoja solo al </a:t>
          </a:r>
          <a:r>
            <a:rPr lang="es-ES" sz="1050" b="1" u="sng">
              <a:solidFill>
                <a:schemeClr val="tx1"/>
              </a:solidFill>
              <a:latin typeface="+mn-lt"/>
              <a:ea typeface="+mn-ea"/>
              <a:cs typeface="+mn-cs"/>
            </a:rPr>
            <a:t>final</a:t>
          </a:r>
          <a:r>
            <a:rPr lang="es-ES" sz="1050" b="1">
              <a:solidFill>
                <a:schemeClr val="tx1"/>
              </a:solidFill>
              <a:latin typeface="+mn-lt"/>
              <a:ea typeface="+mn-ea"/>
              <a:cs typeface="+mn-cs"/>
            </a:rPr>
            <a:t> del periodo de análisis </a:t>
          </a:r>
          <a:r>
            <a:rPr lang="es-ES" sz="1050">
              <a:solidFill>
                <a:schemeClr val="tx1"/>
              </a:solidFill>
              <a:latin typeface="+mn-lt"/>
              <a:ea typeface="+mn-ea"/>
              <a:cs typeface="+mn-cs"/>
            </a:rPr>
            <a:t>cuando se han introducido todos los datos sobre </a:t>
          </a:r>
          <a:r>
            <a:rPr lang="es-ES" sz="1050" u="sng">
              <a:solidFill>
                <a:schemeClr val="tx1"/>
              </a:solidFill>
              <a:effectLst/>
              <a:latin typeface="+mn-lt"/>
              <a:ea typeface="+mn-ea"/>
              <a:cs typeface="+mn-cs"/>
            </a:rPr>
            <a:t>mano de obra</a:t>
          </a:r>
          <a:r>
            <a:rPr lang="es-ES" sz="1050">
              <a:solidFill>
                <a:schemeClr val="tx1"/>
              </a:solidFill>
              <a:effectLst/>
              <a:latin typeface="+mn-lt"/>
              <a:ea typeface="+mn-ea"/>
              <a:cs typeface="+mn-cs"/>
            </a:rPr>
            <a:t> y</a:t>
          </a:r>
          <a:r>
            <a:rPr lang="es-ES" sz="1050" u="none">
              <a:solidFill>
                <a:schemeClr val="tx1"/>
              </a:solidFill>
              <a:latin typeface="+mn-lt"/>
              <a:ea typeface="+mn-ea"/>
              <a:cs typeface="+mn-cs"/>
            </a:rPr>
            <a:t> </a:t>
          </a:r>
          <a:r>
            <a:rPr lang="es-ES" sz="1050" u="sng">
              <a:solidFill>
                <a:schemeClr val="tx1"/>
              </a:solidFill>
              <a:latin typeface="+mn-lt"/>
              <a:ea typeface="+mn-ea"/>
              <a:cs typeface="+mn-cs"/>
            </a:rPr>
            <a:t>compras</a:t>
          </a:r>
          <a:r>
            <a:rPr lang="es-ES" sz="1050">
              <a:solidFill>
                <a:schemeClr val="tx1"/>
              </a:solidFill>
              <a:latin typeface="+mn-lt"/>
              <a:ea typeface="+mn-ea"/>
              <a:cs typeface="+mn-cs"/>
            </a:rPr>
            <a:t> </a:t>
          </a:r>
          <a:r>
            <a:rPr lang="es-ES" sz="1050">
              <a:solidFill>
                <a:schemeClr val="tx1"/>
              </a:solidFill>
              <a:effectLst/>
              <a:latin typeface="+mn-lt"/>
              <a:ea typeface="+mn-ea"/>
              <a:cs typeface="+mn-cs"/>
            </a:rPr>
            <a:t>para este periodo</a:t>
          </a:r>
          <a:r>
            <a:rPr lang="es-ES" sz="1050">
              <a:solidFill>
                <a:schemeClr val="tx1"/>
              </a:solidFill>
              <a:latin typeface="+mn-lt"/>
              <a:ea typeface="+mn-ea"/>
              <a:cs typeface="+mn-cs"/>
            </a:rPr>
            <a:t>. </a:t>
          </a:r>
          <a:r>
            <a:rPr lang="es-ES" sz="1050">
              <a:solidFill>
                <a:schemeClr val="tx1"/>
              </a:solidFill>
              <a:effectLst/>
              <a:latin typeface="+mn-lt"/>
              <a:ea typeface="+mn-ea"/>
              <a:cs typeface="+mn-cs"/>
            </a:rPr>
            <a:t>En primer lugar, los datos sobre la compra de Maquinaria y Equipo deben haber sido introducidos en la hoja de trabajo</a:t>
          </a:r>
          <a:r>
            <a:rPr lang="es-ES" sz="1050" i="1">
              <a:solidFill>
                <a:schemeClr val="tx1"/>
              </a:solidFill>
              <a:effectLst/>
              <a:latin typeface="+mn-lt"/>
              <a:ea typeface="+mn-ea"/>
              <a:cs typeface="+mn-cs"/>
            </a:rPr>
            <a:t> (2, 3)</a:t>
          </a:r>
          <a:r>
            <a:rPr lang="es-ES" sz="1050">
              <a:solidFill>
                <a:schemeClr val="tx1"/>
              </a:solidFill>
              <a:effectLst/>
              <a:latin typeface="+mn-lt"/>
              <a:ea typeface="+mn-ea"/>
              <a:cs typeface="+mn-cs"/>
            </a:rPr>
            <a:t> </a:t>
          </a:r>
          <a:r>
            <a:rPr lang="es-ES" sz="1050" i="1">
              <a:solidFill>
                <a:schemeClr val="tx1"/>
              </a:solidFill>
              <a:effectLst/>
              <a:latin typeface="+mn-lt"/>
              <a:ea typeface="+mn-ea"/>
              <a:cs typeface="+mn-cs"/>
            </a:rPr>
            <a:t>Introducir: Maq-Equipo - Fase 1</a:t>
          </a:r>
          <a:r>
            <a:rPr lang="es-ES" sz="1050" i="0" baseline="0">
              <a:solidFill>
                <a:schemeClr val="tx1"/>
              </a:solidFill>
              <a:effectLst/>
              <a:latin typeface="+mn-lt"/>
              <a:ea typeface="+mn-ea"/>
              <a:cs typeface="+mn-cs"/>
            </a:rPr>
            <a:t>.</a:t>
          </a:r>
          <a:r>
            <a:rPr lang="es-ES" sz="1050" baseline="0">
              <a:solidFill>
                <a:schemeClr val="tx1"/>
              </a:solidFill>
              <a:effectLst/>
              <a:latin typeface="+mn-lt"/>
              <a:ea typeface="+mn-ea"/>
              <a:cs typeface="+mn-cs"/>
            </a:rPr>
            <a:t> Luego, incluya algunos datos </a:t>
          </a:r>
          <a:r>
            <a:rPr lang="es-ES" sz="1050">
              <a:solidFill>
                <a:schemeClr val="tx1"/>
              </a:solidFill>
              <a:effectLst/>
              <a:latin typeface="+mn-lt"/>
              <a:ea typeface="+mn-ea"/>
              <a:cs typeface="+mn-cs"/>
            </a:rPr>
            <a:t>específicos </a:t>
          </a:r>
          <a:r>
            <a:rPr lang="es-ES" sz="1050" baseline="0">
              <a:solidFill>
                <a:schemeClr val="tx1"/>
              </a:solidFill>
              <a:effectLst/>
              <a:latin typeface="+mn-lt"/>
              <a:ea typeface="+mn-ea"/>
              <a:cs typeface="+mn-cs"/>
            </a:rPr>
            <a:t>de Mano de Obra a la presente hoja de trabajo.</a:t>
          </a:r>
          <a:r>
            <a:rPr lang="es-ES" sz="1050">
              <a:solidFill>
                <a:schemeClr val="tx1"/>
              </a:solidFill>
              <a:latin typeface="+mn-lt"/>
              <a:ea typeface="+mn-ea"/>
              <a:cs typeface="+mn-cs"/>
            </a:rPr>
            <a:t> Asegúrese de introducir información en todas las columnas con flecha (↓). </a:t>
          </a:r>
          <a:r>
            <a:rPr lang="es-ES" sz="1050" b="1">
              <a:solidFill>
                <a:schemeClr val="tx1"/>
              </a:solidFill>
              <a:latin typeface="+mn-lt"/>
              <a:ea typeface="+mn-ea"/>
              <a:cs typeface="+mn-cs"/>
            </a:rPr>
            <a:t>Los pasos principales son: (1) </a:t>
          </a:r>
          <a:r>
            <a:rPr lang="es-ES" sz="1050">
              <a:solidFill>
                <a:schemeClr val="tx1"/>
              </a:solidFill>
              <a:latin typeface="+mn-lt"/>
              <a:ea typeface="+mn-ea"/>
              <a:cs typeface="+mn-cs"/>
            </a:rPr>
            <a:t>Introduzca los nombres de las actividades principales en las columnas bajo el título “Subtotal de Días Trabajados para Cada Actividad”; deben ser las mismas actividades mencionadas en la hoja de trabajo </a:t>
          </a:r>
          <a:r>
            <a:rPr lang="es-ES" sz="1050" i="1">
              <a:solidFill>
                <a:schemeClr val="tx1"/>
              </a:solidFill>
              <a:latin typeface="+mn-lt"/>
              <a:ea typeface="+mn-ea"/>
              <a:cs typeface="+mn-cs"/>
            </a:rPr>
            <a:t>(2, 3) Introducir: Maq-Equipo - Fase 1. </a:t>
          </a:r>
          <a:r>
            <a:rPr lang="es-ES" sz="1050" b="1">
              <a:solidFill>
                <a:schemeClr val="tx1"/>
              </a:solidFill>
              <a:latin typeface="+mn-lt"/>
              <a:ea typeface="+mn-ea"/>
              <a:cs typeface="+mn-cs"/>
            </a:rPr>
            <a:t>(2) </a:t>
          </a:r>
          <a:r>
            <a:rPr lang="es-ES" sz="1050">
              <a:solidFill>
                <a:schemeClr val="tx1"/>
              </a:solidFill>
              <a:latin typeface="+mn-lt"/>
              <a:ea typeface="+mn-ea"/>
              <a:cs typeface="+mn-cs"/>
            </a:rPr>
            <a:t>Copie todos los datos del cuadro en la hoja </a:t>
          </a:r>
          <a:r>
            <a:rPr lang="es-ES" sz="1050" i="1">
              <a:solidFill>
                <a:schemeClr val="tx1"/>
              </a:solidFill>
              <a:latin typeface="+mn-lt"/>
              <a:ea typeface="+mn-ea"/>
              <a:cs typeface="+mn-cs"/>
            </a:rPr>
            <a:t>(2, 3) Introducir: Maq-Equipo - Fase 1 </a:t>
          </a:r>
          <a:r>
            <a:rPr lang="es-ES" sz="1050">
              <a:solidFill>
                <a:schemeClr val="tx1"/>
              </a:solidFill>
              <a:latin typeface="+mn-lt"/>
              <a:ea typeface="+mn-ea"/>
              <a:cs typeface="+mn-cs"/>
            </a:rPr>
            <a:t>al cuadro de abajo.  Puede introducir los datos en forma escrita o con una computadora.  </a:t>
          </a:r>
          <a:r>
            <a:rPr lang="es-ES" sz="1050" b="1">
              <a:solidFill>
                <a:schemeClr val="tx1"/>
              </a:solidFill>
              <a:latin typeface="+mn-lt"/>
              <a:ea typeface="+mn-ea"/>
              <a:cs typeface="+mn-cs"/>
            </a:rPr>
            <a:t>(3) </a:t>
          </a:r>
          <a:r>
            <a:rPr lang="es-ES" sz="1050">
              <a:solidFill>
                <a:schemeClr val="tx1"/>
              </a:solidFill>
              <a:latin typeface="+mn-lt"/>
              <a:ea typeface="+mn-ea"/>
              <a:cs typeface="+mn-cs"/>
            </a:rPr>
            <a:t>Por último, </a:t>
          </a:r>
          <a:r>
            <a:rPr lang="es-ES" sz="1050" u="sng">
              <a:solidFill>
                <a:schemeClr val="tx1"/>
              </a:solidFill>
              <a:latin typeface="+mn-lt"/>
              <a:ea typeface="+mn-ea"/>
              <a:cs typeface="+mn-cs"/>
            </a:rPr>
            <a:t>al final del periodo de análisis</a:t>
          </a:r>
          <a:r>
            <a:rPr lang="es-ES" sz="1050">
              <a:solidFill>
                <a:schemeClr val="tx1"/>
              </a:solidFill>
              <a:latin typeface="+mn-lt"/>
              <a:ea typeface="+mn-ea"/>
              <a:cs typeface="+mn-cs"/>
            </a:rPr>
            <a:t>, </a:t>
          </a:r>
          <a:r>
            <a:rPr lang="es-ES" sz="1050" b="0">
              <a:solidFill>
                <a:schemeClr val="tx1"/>
              </a:solidFill>
              <a:latin typeface="+mn-lt"/>
              <a:ea typeface="+mn-ea"/>
              <a:cs typeface="+mn-cs"/>
            </a:rPr>
            <a:t>introduzca el "Subtotal de Días Trabajados </a:t>
          </a:r>
          <a:r>
            <a:rPr lang="es-ES" sz="1050" b="0" u="none">
              <a:solidFill>
                <a:schemeClr val="tx1"/>
              </a:solidFill>
              <a:latin typeface="+mn-lt"/>
              <a:ea typeface="+mn-ea"/>
              <a:cs typeface="+mn-cs"/>
            </a:rPr>
            <a:t>para cada </a:t>
          </a:r>
          <a:r>
            <a:rPr lang="es-ES" sz="1050">
              <a:solidFill>
                <a:schemeClr val="tx1"/>
              </a:solidFill>
              <a:latin typeface="+mn-lt"/>
              <a:ea typeface="+mn-ea"/>
              <a:cs typeface="+mn-cs"/>
            </a:rPr>
            <a:t>Actividad", </a:t>
          </a:r>
          <a:r>
            <a:rPr lang="es-ES" sz="1050">
              <a:solidFill>
                <a:schemeClr val="tx1"/>
              </a:solidFill>
              <a:effectLst/>
              <a:latin typeface="+mn-lt"/>
              <a:ea typeface="+mn-ea"/>
              <a:cs typeface="+mn-cs"/>
            </a:rPr>
            <a:t>según </a:t>
          </a:r>
          <a:r>
            <a:rPr lang="es-ES" sz="1050" baseline="0">
              <a:solidFill>
                <a:schemeClr val="tx1"/>
              </a:solidFill>
              <a:latin typeface="+mn-lt"/>
              <a:ea typeface="+mn-ea"/>
              <a:cs typeface="+mn-cs"/>
            </a:rPr>
            <a:t>lo indicado </a:t>
          </a:r>
          <a:r>
            <a:rPr lang="es-ES" sz="1050">
              <a:solidFill>
                <a:schemeClr val="tx1"/>
              </a:solidFill>
              <a:latin typeface="+mn-lt"/>
              <a:ea typeface="+mn-ea"/>
              <a:cs typeface="+mn-cs"/>
            </a:rPr>
            <a:t>en la hoja de trabajo </a:t>
          </a:r>
          <a:r>
            <a:rPr lang="es-ES" sz="1050" i="1">
              <a:solidFill>
                <a:schemeClr val="tx1"/>
              </a:solidFill>
              <a:latin typeface="+mn-lt"/>
              <a:ea typeface="+mn-ea"/>
              <a:cs typeface="+mn-cs"/>
            </a:rPr>
            <a:t>(2, 3) Introducir: Mano de Obra </a:t>
          </a:r>
          <a:r>
            <a:rPr lang="es-ES" sz="1050" i="0">
              <a:solidFill>
                <a:schemeClr val="tx1"/>
              </a:solidFill>
              <a:latin typeface="+mn-lt"/>
              <a:ea typeface="+mn-ea"/>
              <a:cs typeface="+mn-cs"/>
            </a:rPr>
            <a:t>utilizada,</a:t>
          </a:r>
          <a:r>
            <a:rPr lang="es-ES" sz="1050" i="1">
              <a:solidFill>
                <a:schemeClr val="tx1"/>
              </a:solidFill>
              <a:latin typeface="+mn-lt"/>
              <a:ea typeface="+mn-ea"/>
              <a:cs typeface="+mn-cs"/>
            </a:rPr>
            <a:t> </a:t>
          </a:r>
          <a:r>
            <a:rPr lang="es-ES" sz="1050" i="0">
              <a:solidFill>
                <a:schemeClr val="tx1"/>
              </a:solidFill>
              <a:latin typeface="+mn-lt"/>
              <a:ea typeface="+mn-ea"/>
              <a:cs typeface="+mn-cs"/>
            </a:rPr>
            <a:t>y </a:t>
          </a:r>
          <a:r>
            <a:rPr lang="es-ES" sz="1050">
              <a:solidFill>
                <a:schemeClr val="tx1"/>
              </a:solidFill>
              <a:latin typeface="+mn-lt"/>
              <a:ea typeface="+mn-ea"/>
              <a:cs typeface="+mn-cs"/>
            </a:rPr>
            <a:t>siguiendo </a:t>
          </a:r>
          <a:r>
            <a:rPr lang="es-ES" sz="1050" u="sng">
              <a:solidFill>
                <a:schemeClr val="tx1"/>
              </a:solidFill>
              <a:latin typeface="+mn-lt"/>
              <a:ea typeface="+mn-ea"/>
              <a:cs typeface="+mn-cs"/>
            </a:rPr>
            <a:t>estas reglas</a:t>
          </a:r>
          <a:r>
            <a:rPr lang="es-ES" sz="1050" u="none">
              <a:solidFill>
                <a:schemeClr val="tx1"/>
              </a:solidFill>
              <a:latin typeface="+mn-lt"/>
              <a:ea typeface="+mn-ea"/>
              <a:cs typeface="+mn-cs"/>
            </a:rPr>
            <a:t>.</a:t>
          </a:r>
          <a:r>
            <a:rPr lang="es-ES" sz="1050">
              <a:solidFill>
                <a:schemeClr val="tx1"/>
              </a:solidFill>
              <a:latin typeface="+mn-lt"/>
              <a:ea typeface="+mn-ea"/>
              <a:cs typeface="+mn-cs"/>
            </a:rPr>
            <a:t> Remplace las marcas de las celdas </a:t>
          </a:r>
          <a:r>
            <a:rPr lang="es-ES" sz="1050" baseline="0">
              <a:solidFill>
                <a:schemeClr val="tx1"/>
              </a:solidFill>
              <a:latin typeface="+mn-lt"/>
              <a:ea typeface="+mn-ea"/>
              <a:cs typeface="+mn-cs"/>
            </a:rPr>
            <a:t>en las columnas de actividades por el "Subtotal de Dias Trabajados" </a:t>
          </a:r>
          <a:r>
            <a:rPr lang="es-ES" sz="1050" u="sng">
              <a:solidFill>
                <a:schemeClr val="tx1"/>
              </a:solidFill>
              <a:latin typeface="+mn-lt"/>
              <a:ea typeface="+mn-ea"/>
              <a:cs typeface="+mn-cs"/>
            </a:rPr>
            <a:t>para la actividad correspondiente</a:t>
          </a:r>
          <a:r>
            <a:rPr lang="es-ES" sz="1050">
              <a:solidFill>
                <a:schemeClr val="tx1"/>
              </a:solidFill>
              <a:latin typeface="+mn-lt"/>
              <a:ea typeface="+mn-ea"/>
              <a:cs typeface="+mn-cs"/>
            </a:rPr>
            <a:t>. Las columnas sin flecha, contienen fórmulas que calculan </a:t>
          </a:r>
          <a:r>
            <a:rPr lang="es-ES" sz="1050">
              <a:solidFill>
                <a:schemeClr val="tx1"/>
              </a:solidFill>
              <a:effectLst/>
              <a:latin typeface="+mn-lt"/>
              <a:ea typeface="+mn-ea"/>
              <a:cs typeface="+mn-cs"/>
            </a:rPr>
            <a:t>automáticamente </a:t>
          </a:r>
          <a:r>
            <a:rPr lang="es-ES" sz="1050">
              <a:solidFill>
                <a:schemeClr val="tx1"/>
              </a:solidFill>
              <a:latin typeface="+mn-lt"/>
              <a:ea typeface="+mn-ea"/>
              <a:cs typeface="+mn-cs"/>
            </a:rPr>
            <a:t>valores cuando esta hoja de trabajo es usada en una computadora. </a:t>
          </a:r>
        </a:p>
        <a:p>
          <a:endParaRPr lang="es-ES" sz="1050">
            <a:solidFill>
              <a:schemeClr val="tx1"/>
            </a:solidFill>
            <a:latin typeface="+mn-lt"/>
            <a:ea typeface="+mn-ea"/>
            <a:cs typeface="+mn-cs"/>
          </a:endParaRPr>
        </a:p>
        <a:p>
          <a:r>
            <a:rPr lang="es-ES" sz="1050" b="1">
              <a:solidFill>
                <a:schemeClr val="tx1"/>
              </a:solidFill>
              <a:latin typeface="+mn-lt"/>
              <a:ea typeface="+mn-ea"/>
              <a:cs typeface="+mn-cs"/>
            </a:rPr>
            <a:t>Nota:</a:t>
          </a:r>
          <a:r>
            <a:rPr lang="es-ES" sz="1050">
              <a:solidFill>
                <a:schemeClr val="tx1"/>
              </a:solidFill>
              <a:latin typeface="+mn-lt"/>
              <a:ea typeface="+mn-ea"/>
              <a:cs typeface="+mn-cs"/>
            </a:rPr>
            <a:t> </a:t>
          </a:r>
          <a:r>
            <a:rPr lang="es-ES" sz="1050">
              <a:solidFill>
                <a:schemeClr val="tx1"/>
              </a:solidFill>
              <a:effectLst/>
              <a:latin typeface="+mn-lt"/>
              <a:ea typeface="+mn-ea"/>
              <a:cs typeface="+mn-cs"/>
            </a:rPr>
            <a:t>En la Fase 3, estos datos de mano de obra son usados para determinar la proporción del costo de depreciación de cada ítem que se debe asignar a cada actividad. </a:t>
          </a:r>
          <a:endParaRPr lang="es-ES" sz="1050">
            <a:solidFill>
              <a:schemeClr val="tx1"/>
            </a:solidFill>
            <a:latin typeface="+mn-lt"/>
            <a:ea typeface="+mn-ea"/>
            <a:cs typeface="+mn-cs"/>
          </a:endParaRPr>
        </a:p>
        <a:p>
          <a:r>
            <a:rPr lang="es-ES" sz="1050">
              <a:solidFill>
                <a:schemeClr val="tx1"/>
              </a:solidFill>
              <a:latin typeface="+mn-lt"/>
              <a:ea typeface="+mn-ea"/>
              <a:cs typeface="+mn-cs"/>
            </a:rPr>
            <a:t> </a:t>
          </a:r>
        </a:p>
        <a:p>
          <a:r>
            <a:rPr lang="es-ES" sz="1050" b="1" i="1">
              <a:solidFill>
                <a:schemeClr val="tx1"/>
              </a:solidFill>
              <a:latin typeface="+mn-lt"/>
              <a:ea typeface="+mn-ea"/>
              <a:cs typeface="+mn-cs"/>
            </a:rPr>
            <a:t>Opcional:</a:t>
          </a:r>
          <a:r>
            <a:rPr lang="es-ES" sz="1050">
              <a:solidFill>
                <a:schemeClr val="tx1"/>
              </a:solidFill>
              <a:latin typeface="+mn-lt"/>
              <a:ea typeface="+mn-ea"/>
              <a:cs typeface="+mn-cs"/>
            </a:rPr>
            <a:t> Si se compra el mismo artículo varias veces (p. ej., botas, brújulas) y </a:t>
          </a:r>
          <a:r>
            <a:rPr lang="es-ES" sz="1050" u="sng">
              <a:solidFill>
                <a:schemeClr val="tx1"/>
              </a:solidFill>
              <a:latin typeface="+mn-lt"/>
              <a:ea typeface="+mn-ea"/>
              <a:cs typeface="+mn-cs"/>
            </a:rPr>
            <a:t>al mismo precio</a:t>
          </a:r>
          <a:r>
            <a:rPr lang="es-ES" sz="1050">
              <a:solidFill>
                <a:schemeClr val="tx1"/>
              </a:solidFill>
              <a:latin typeface="+mn-lt"/>
              <a:ea typeface="+mn-ea"/>
              <a:cs typeface="+mn-cs"/>
            </a:rPr>
            <a:t>, el costo de los </a:t>
          </a:r>
          <a:r>
            <a:rPr lang="es-ES" sz="1050">
              <a:solidFill>
                <a:schemeClr val="tx1"/>
              </a:solidFill>
              <a:effectLst/>
              <a:latin typeface="+mn-lt"/>
              <a:ea typeface="+mn-ea"/>
              <a:cs typeface="+mn-cs"/>
            </a:rPr>
            <a:t>artículos</a:t>
          </a:r>
          <a:r>
            <a:rPr lang="es-ES" sz="1050" baseline="0">
              <a:solidFill>
                <a:schemeClr val="tx1"/>
              </a:solidFill>
              <a:effectLst/>
              <a:latin typeface="+mn-lt"/>
              <a:ea typeface="+mn-ea"/>
              <a:cs typeface="+mn-cs"/>
            </a:rPr>
            <a:t> puede ser combinado </a:t>
          </a:r>
          <a:r>
            <a:rPr lang="es-ES" sz="1050">
              <a:solidFill>
                <a:schemeClr val="tx1"/>
              </a:solidFill>
              <a:latin typeface="+mn-lt"/>
              <a:ea typeface="+mn-ea"/>
              <a:cs typeface="+mn-cs"/>
            </a:rPr>
            <a:t>mediante los siguientes pasos.  Seleccione todas las filas con datos en el cuadro y ordénelas por artículo.  Luego, para los artículos que se compraron varias veces al mismo precio, sume las cantidades compradas y, en la primera fila para este artículo, introduzca la cantidad total en la Columna “Cantidad”.  Luego, borre las otras filas para dicho artículo.  Se debe tener una fila por artículo.  Si  se compra el mismo artículo varias veces, pero a </a:t>
          </a:r>
          <a:r>
            <a:rPr lang="es-ES" sz="1050" u="sng">
              <a:solidFill>
                <a:schemeClr val="tx1"/>
              </a:solidFill>
              <a:latin typeface="+mn-lt"/>
              <a:ea typeface="+mn-ea"/>
              <a:cs typeface="+mn-cs"/>
            </a:rPr>
            <a:t>precios diferentes</a:t>
          </a:r>
          <a:r>
            <a:rPr lang="es-ES" sz="1050">
              <a:solidFill>
                <a:schemeClr val="tx1"/>
              </a:solidFill>
              <a:latin typeface="+mn-lt"/>
              <a:ea typeface="+mn-ea"/>
              <a:cs typeface="+mn-cs"/>
            </a:rPr>
            <a:t>, no sume estos artículos y manténgalos separados.  </a:t>
          </a:r>
        </a:p>
      </xdr:txBody>
    </xdr:sp>
    <xdr:clientData/>
  </xdr:oneCellAnchor>
  <xdr:twoCellAnchor>
    <xdr:from>
      <xdr:col>8</xdr:col>
      <xdr:colOff>466724</xdr:colOff>
      <xdr:row>0</xdr:row>
      <xdr:rowOff>57151</xdr:rowOff>
    </xdr:from>
    <xdr:to>
      <xdr:col>14</xdr:col>
      <xdr:colOff>47624</xdr:colOff>
      <xdr:row>0</xdr:row>
      <xdr:rowOff>276226</xdr:rowOff>
    </xdr:to>
    <xdr:grpSp>
      <xdr:nvGrpSpPr>
        <xdr:cNvPr id="3" name="Group 2"/>
        <xdr:cNvGrpSpPr/>
      </xdr:nvGrpSpPr>
      <xdr:grpSpPr>
        <a:xfrm>
          <a:off x="5495924" y="57151"/>
          <a:ext cx="4533900" cy="219075"/>
          <a:chOff x="7934326" y="790574"/>
          <a:chExt cx="3424188" cy="260802"/>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91405" y="790574"/>
            <a:ext cx="2167109" cy="2608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sng">
              <a:ln>
                <a:noFill/>
              </a:ln>
              <a:latin typeface="Arial Narrow" panose="020B060602020203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155864</xdr:rowOff>
    </xdr:from>
    <xdr:ext cx="9057409" cy="2675732"/>
    <xdr:sp macro="" textlink="">
      <xdr:nvSpPr>
        <xdr:cNvPr id="3" name="TextBox 2"/>
        <xdr:cNvSpPr txBox="1"/>
      </xdr:nvSpPr>
      <xdr:spPr>
        <a:xfrm>
          <a:off x="0" y="451139"/>
          <a:ext cx="9057409" cy="2675732"/>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b="1" u="sng">
              <a:solidFill>
                <a:schemeClr val="tx1"/>
              </a:solidFill>
              <a:latin typeface="+mn-lt"/>
              <a:ea typeface="+mn-ea"/>
              <a:cs typeface="+mn-cs"/>
            </a:rPr>
            <a:t>Siga</a:t>
          </a:r>
          <a:r>
            <a:rPr lang="es-ES" sz="1100" b="1" u="sng" baseline="0">
              <a:solidFill>
                <a:schemeClr val="tx1"/>
              </a:solidFill>
              <a:latin typeface="+mn-lt"/>
              <a:ea typeface="+mn-ea"/>
              <a:cs typeface="+mn-cs"/>
            </a:rPr>
            <a:t> </a:t>
          </a:r>
          <a:r>
            <a:rPr lang="es-ES" sz="1100" b="1" u="sng">
              <a:solidFill>
                <a:schemeClr val="tx1"/>
              </a:solidFill>
              <a:latin typeface="+mn-lt"/>
              <a:ea typeface="+mn-ea"/>
              <a:cs typeface="+mn-cs"/>
            </a:rPr>
            <a:t>estas instrucciones cuidadosamente</a:t>
          </a:r>
          <a:r>
            <a:rPr lang="es-ES" sz="1100" b="1">
              <a:solidFill>
                <a:schemeClr val="tx1"/>
              </a:solidFill>
              <a:latin typeface="+mn-lt"/>
              <a:ea typeface="+mn-ea"/>
              <a:cs typeface="+mn-cs"/>
            </a:rPr>
            <a:t>.</a:t>
          </a:r>
          <a:r>
            <a:rPr lang="es-ES" sz="1100">
              <a:solidFill>
                <a:schemeClr val="tx1"/>
              </a:solidFill>
              <a:latin typeface="+mn-lt"/>
              <a:ea typeface="+mn-ea"/>
              <a:cs typeface="+mn-cs"/>
            </a:rPr>
            <a:t> Utilice esta hoja de trabajo para la </a:t>
          </a:r>
          <a:r>
            <a:rPr lang="es-ES" sz="1100" u="sng">
              <a:solidFill>
                <a:schemeClr val="tx1"/>
              </a:solidFill>
              <a:latin typeface="+mn-lt"/>
              <a:ea typeface="+mn-ea"/>
              <a:cs typeface="+mn-cs"/>
            </a:rPr>
            <a:t>tercera fase</a:t>
          </a:r>
          <a:r>
            <a:rPr lang="es-ES" sz="1100">
              <a:solidFill>
                <a:schemeClr val="tx1"/>
              </a:solidFill>
              <a:latin typeface="+mn-lt"/>
              <a:ea typeface="+mn-ea"/>
              <a:cs typeface="+mn-cs"/>
            </a:rPr>
            <a:t> del</a:t>
          </a:r>
          <a:r>
            <a:rPr lang="es-ES" sz="1100" baseline="0">
              <a:solidFill>
                <a:schemeClr val="tx1"/>
              </a:solidFill>
              <a:latin typeface="+mn-lt"/>
              <a:ea typeface="+mn-ea"/>
              <a:cs typeface="+mn-cs"/>
            </a:rPr>
            <a:t> monitoreo de costos </a:t>
          </a:r>
          <a:r>
            <a:rPr lang="es-ES" sz="1100">
              <a:solidFill>
                <a:schemeClr val="tx1"/>
              </a:solidFill>
              <a:latin typeface="+mn-lt"/>
              <a:ea typeface="+mn-ea"/>
              <a:cs typeface="+mn-cs"/>
            </a:rPr>
            <a:t>de Maquinaria y Equipo, </a:t>
          </a:r>
          <a:r>
            <a:rPr lang="es-ES" sz="1100" u="sng">
              <a:solidFill>
                <a:schemeClr val="tx1"/>
              </a:solidFill>
              <a:latin typeface="+mn-lt"/>
              <a:ea typeface="+mn-ea"/>
              <a:cs typeface="+mn-cs"/>
            </a:rPr>
            <a:t>al final del periodo de análisis</a:t>
          </a:r>
          <a:r>
            <a:rPr lang="es-ES" sz="1100" u="none">
              <a:solidFill>
                <a:schemeClr val="tx1"/>
              </a:solidFill>
              <a:latin typeface="+mn-lt"/>
              <a:ea typeface="+mn-ea"/>
              <a:cs typeface="+mn-cs"/>
            </a:rPr>
            <a:t> de los datos levantados</a:t>
          </a:r>
          <a:r>
            <a:rPr lang="es-ES" sz="1100" u="none" baseline="0">
              <a:solidFill>
                <a:schemeClr val="tx1"/>
              </a:solidFill>
              <a:latin typeface="+mn-lt"/>
              <a:ea typeface="+mn-ea"/>
              <a:cs typeface="+mn-cs"/>
            </a:rPr>
            <a:t> ya sea mediante la opci</a:t>
          </a:r>
          <a:r>
            <a:rPr lang="es-ES" sz="1100">
              <a:solidFill>
                <a:schemeClr val="tx1"/>
              </a:solidFill>
              <a:effectLst/>
              <a:latin typeface="+mn-lt"/>
              <a:ea typeface="+mn-ea"/>
              <a:cs typeface="+mn-cs"/>
            </a:rPr>
            <a:t>ó</a:t>
          </a:r>
          <a:r>
            <a:rPr lang="es-ES" sz="1100" u="none" baseline="0">
              <a:solidFill>
                <a:schemeClr val="tx1"/>
              </a:solidFill>
              <a:latin typeface="+mn-lt"/>
              <a:ea typeface="+mn-ea"/>
              <a:cs typeface="+mn-cs"/>
            </a:rPr>
            <a:t>n "Simple" o "Avanzada" de las Fases 1 y 2</a:t>
          </a:r>
          <a:r>
            <a:rPr lang="es-ES" sz="1100" u="none">
              <a:solidFill>
                <a:schemeClr val="tx1"/>
              </a:solidFill>
              <a:latin typeface="+mn-lt"/>
              <a:ea typeface="+mn-ea"/>
              <a:cs typeface="+mn-cs"/>
            </a:rPr>
            <a:t>. </a:t>
          </a:r>
          <a:r>
            <a:rPr lang="es-ES" sz="1100">
              <a:solidFill>
                <a:schemeClr val="tx1"/>
              </a:solidFill>
              <a:latin typeface="+mn-lt"/>
              <a:ea typeface="+mn-ea"/>
              <a:cs typeface="+mn-cs"/>
            </a:rPr>
            <a:t>Transfiera a esta hoja</a:t>
          </a:r>
          <a:r>
            <a:rPr lang="es-ES" sz="1100" baseline="0">
              <a:solidFill>
                <a:schemeClr val="tx1"/>
              </a:solidFill>
              <a:latin typeface="+mn-lt"/>
              <a:ea typeface="+mn-ea"/>
              <a:cs typeface="+mn-cs"/>
            </a:rPr>
            <a:t> los datos de los articulos comprados de la hoja de </a:t>
          </a:r>
          <a:r>
            <a:rPr lang="es-ES" sz="1100">
              <a:solidFill>
                <a:schemeClr val="tx1"/>
              </a:solidFill>
              <a:latin typeface="+mn-lt"/>
              <a:ea typeface="+mn-ea"/>
              <a:cs typeface="+mn-cs"/>
            </a:rPr>
            <a:t>trabajo </a:t>
          </a:r>
          <a:r>
            <a:rPr lang="es-ES" sz="1100" i="1">
              <a:solidFill>
                <a:schemeClr val="tx1"/>
              </a:solidFill>
              <a:latin typeface="+mn-lt"/>
              <a:ea typeface="+mn-ea"/>
              <a:cs typeface="+mn-cs"/>
            </a:rPr>
            <a:t>(2, 3)</a:t>
          </a:r>
          <a:r>
            <a:rPr lang="es-ES" sz="1100">
              <a:solidFill>
                <a:schemeClr val="tx1"/>
              </a:solidFill>
              <a:latin typeface="+mn-lt"/>
              <a:ea typeface="+mn-ea"/>
              <a:cs typeface="+mn-cs"/>
            </a:rPr>
            <a:t> </a:t>
          </a:r>
          <a:r>
            <a:rPr lang="es-ES" sz="1100" i="1">
              <a:solidFill>
                <a:schemeClr val="tx1"/>
              </a:solidFill>
              <a:latin typeface="+mn-lt"/>
              <a:ea typeface="+mn-ea"/>
              <a:cs typeface="+mn-cs"/>
            </a:rPr>
            <a:t>Introducir: Maq-Equipo - Fase 2</a:t>
          </a:r>
          <a:r>
            <a:rPr lang="es-ES" sz="1100">
              <a:solidFill>
                <a:schemeClr val="tx1"/>
              </a:solidFill>
              <a:latin typeface="+mn-lt"/>
              <a:ea typeface="+mn-ea"/>
              <a:cs typeface="+mn-cs"/>
            </a:rPr>
            <a:t>. Organicelos</a:t>
          </a:r>
          <a:r>
            <a:rPr lang="es-ES" sz="1100" baseline="0">
              <a:solidFill>
                <a:schemeClr val="tx1"/>
              </a:solidFill>
              <a:latin typeface="+mn-lt"/>
              <a:ea typeface="+mn-ea"/>
              <a:cs typeface="+mn-cs"/>
            </a:rPr>
            <a:t> y analicelos por actividad; debe haber un cuadro por actividad.</a:t>
          </a:r>
          <a:r>
            <a:rPr lang="es-ES" sz="1100">
              <a:solidFill>
                <a:schemeClr val="tx1"/>
              </a:solidFill>
              <a:latin typeface="+mn-lt"/>
              <a:ea typeface="+mn-ea"/>
              <a:cs typeface="+mn-cs"/>
            </a:rPr>
            <a:t>  Introduzca la información en las columnas con flecha (↓). </a:t>
          </a:r>
          <a:r>
            <a:rPr lang="es-ES" sz="1100" b="1">
              <a:solidFill>
                <a:schemeClr val="tx1"/>
              </a:solidFill>
              <a:latin typeface="+mn-lt"/>
              <a:ea typeface="+mn-ea"/>
              <a:cs typeface="+mn-cs"/>
            </a:rPr>
            <a:t>Los pasos principales son: (1) </a:t>
          </a:r>
          <a:r>
            <a:rPr lang="es-ES" sz="1100">
              <a:solidFill>
                <a:schemeClr val="tx1"/>
              </a:solidFill>
              <a:latin typeface="+mn-lt"/>
              <a:ea typeface="+mn-ea"/>
              <a:cs typeface="+mn-cs"/>
            </a:rPr>
            <a:t>Introduzca </a:t>
          </a:r>
          <a:r>
            <a:rPr lang="es-ES" sz="1100">
              <a:solidFill>
                <a:schemeClr val="tx1"/>
              </a:solidFill>
              <a:effectLst/>
              <a:latin typeface="+mn-lt"/>
              <a:ea typeface="+mn-ea"/>
              <a:cs typeface="+mn-cs"/>
            </a:rPr>
            <a:t>el nombre de una actividad principal  y el Responsable</a:t>
          </a:r>
          <a:r>
            <a:rPr lang="es-ES" sz="1100" baseline="0">
              <a:solidFill>
                <a:schemeClr val="tx1"/>
              </a:solidFill>
              <a:effectLst/>
              <a:latin typeface="+mn-lt"/>
              <a:ea typeface="+mn-ea"/>
              <a:cs typeface="+mn-cs"/>
            </a:rPr>
            <a:t> para la actividad </a:t>
          </a:r>
          <a:r>
            <a:rPr lang="es-ES" sz="1100">
              <a:solidFill>
                <a:schemeClr val="tx1"/>
              </a:solidFill>
              <a:latin typeface="+mn-lt"/>
              <a:ea typeface="+mn-ea"/>
              <a:cs typeface="+mn-cs"/>
            </a:rPr>
            <a:t>al inicio de los cuadros</a:t>
          </a:r>
          <a:r>
            <a:rPr lang="es-ES" sz="1100" baseline="0">
              <a:solidFill>
                <a:schemeClr val="tx1"/>
              </a:solidFill>
              <a:latin typeface="+mn-lt"/>
              <a:ea typeface="+mn-ea"/>
              <a:cs typeface="+mn-cs"/>
            </a:rPr>
            <a:t> provistos abajo</a:t>
          </a:r>
          <a:r>
            <a:rPr lang="es-ES" sz="1100">
              <a:solidFill>
                <a:schemeClr val="tx1"/>
              </a:solidFill>
              <a:latin typeface="+mn-lt"/>
              <a:ea typeface="+mn-ea"/>
              <a:cs typeface="+mn-cs"/>
            </a:rPr>
            <a:t>; agregue o borre cuadros si es necesario. </a:t>
          </a:r>
          <a:r>
            <a:rPr lang="es-ES" sz="1100" b="1">
              <a:solidFill>
                <a:schemeClr val="tx1"/>
              </a:solidFill>
              <a:latin typeface="+mn-lt"/>
              <a:ea typeface="+mn-ea"/>
              <a:cs typeface="+mn-cs"/>
            </a:rPr>
            <a:t>(2)</a:t>
          </a:r>
          <a:r>
            <a:rPr lang="es-ES" sz="1100">
              <a:solidFill>
                <a:schemeClr val="tx1"/>
              </a:solidFill>
              <a:latin typeface="+mn-lt"/>
              <a:ea typeface="+mn-ea"/>
              <a:cs typeface="+mn-cs"/>
            </a:rPr>
            <a:t> En cada cuadro, introduzca en la primera columna todos los a</a:t>
          </a:r>
          <a:r>
            <a:rPr lang="es-ES" sz="1100">
              <a:solidFill>
                <a:schemeClr val="tx1"/>
              </a:solidFill>
              <a:effectLst/>
              <a:latin typeface="+mn-lt"/>
              <a:ea typeface="+mn-ea"/>
              <a:cs typeface="+mn-cs"/>
            </a:rPr>
            <a:t>rtículos usados</a:t>
          </a:r>
          <a:r>
            <a:rPr lang="es-ES" sz="1100" baseline="0">
              <a:solidFill>
                <a:schemeClr val="tx1"/>
              </a:solidFill>
              <a:effectLst/>
              <a:latin typeface="+mn-lt"/>
              <a:ea typeface="+mn-ea"/>
              <a:cs typeface="+mn-cs"/>
            </a:rPr>
            <a:t> de Maquinaria y Equipo en la correspondiente actividad; revise la columna que corresponde a cada actividad en la hoja </a:t>
          </a:r>
          <a:r>
            <a:rPr lang="es-ES" sz="1100" i="1" baseline="0">
              <a:solidFill>
                <a:schemeClr val="tx1"/>
              </a:solidFill>
              <a:effectLst/>
              <a:latin typeface="+mn-lt"/>
              <a:ea typeface="+mn-ea"/>
              <a:cs typeface="+mn-cs"/>
            </a:rPr>
            <a:t>(2, 3) Introducir</a:t>
          </a:r>
          <a:r>
            <a:rPr lang="es-ES" sz="1100" i="1">
              <a:solidFill>
                <a:schemeClr val="tx1"/>
              </a:solidFill>
              <a:effectLst/>
              <a:latin typeface="+mn-lt"/>
              <a:ea typeface="+mn-ea"/>
              <a:cs typeface="+mn-cs"/>
            </a:rPr>
            <a:t>: Maq-Equipo - Fase 2 </a:t>
          </a:r>
          <a:r>
            <a:rPr lang="es-ES" sz="1100" i="0">
              <a:solidFill>
                <a:schemeClr val="tx1"/>
              </a:solidFill>
              <a:effectLst/>
              <a:latin typeface="+mn-lt"/>
              <a:ea typeface="+mn-ea"/>
              <a:cs typeface="+mn-cs"/>
            </a:rPr>
            <a:t>usada para </a:t>
          </a:r>
          <a:r>
            <a:rPr lang="es-ES" sz="1100" baseline="0">
              <a:solidFill>
                <a:schemeClr val="tx1"/>
              </a:solidFill>
              <a:effectLst/>
              <a:latin typeface="+mn-lt"/>
              <a:ea typeface="+mn-ea"/>
              <a:cs typeface="+mn-cs"/>
            </a:rPr>
            <a:t>verificar que ha incluido todos los a</a:t>
          </a:r>
          <a:r>
            <a:rPr lang="es-ES" sz="1100">
              <a:solidFill>
                <a:schemeClr val="tx1"/>
              </a:solidFill>
              <a:effectLst/>
              <a:latin typeface="+mn-lt"/>
              <a:ea typeface="+mn-ea"/>
              <a:cs typeface="+mn-cs"/>
            </a:rPr>
            <a:t>rtículos. </a:t>
          </a:r>
          <a:r>
            <a:rPr lang="es-ES" sz="1100" b="1">
              <a:solidFill>
                <a:schemeClr val="tx1"/>
              </a:solidFill>
              <a:latin typeface="+mn-lt"/>
              <a:ea typeface="+mn-ea"/>
              <a:cs typeface="+mn-cs"/>
            </a:rPr>
            <a:t>(3) </a:t>
          </a:r>
          <a:r>
            <a:rPr lang="es-ES" sz="1100">
              <a:solidFill>
                <a:schemeClr val="tx1"/>
              </a:solidFill>
              <a:latin typeface="+mn-lt"/>
              <a:ea typeface="+mn-ea"/>
              <a:cs typeface="+mn-cs"/>
            </a:rPr>
            <a:t>Luego, para cada artículo, introduzca el "</a:t>
          </a:r>
          <a:r>
            <a:rPr lang="es-ES" sz="1100" u="none">
              <a:solidFill>
                <a:schemeClr val="tx1"/>
              </a:solidFill>
              <a:latin typeface="+mn-lt"/>
              <a:ea typeface="+mn-ea"/>
              <a:cs typeface="+mn-cs"/>
            </a:rPr>
            <a:t>Costo de Depreciación" </a:t>
          </a:r>
          <a:r>
            <a:rPr lang="es-ES" sz="1100">
              <a:solidFill>
                <a:schemeClr val="tx1"/>
              </a:solidFill>
              <a:latin typeface="+mn-lt"/>
              <a:ea typeface="+mn-ea"/>
              <a:cs typeface="+mn-cs"/>
            </a:rPr>
            <a:t>de la hoja de trabajo </a:t>
          </a:r>
          <a:r>
            <a:rPr lang="es-ES" sz="1100" i="1">
              <a:solidFill>
                <a:schemeClr val="tx1"/>
              </a:solidFill>
              <a:latin typeface="+mn-lt"/>
              <a:ea typeface="+mn-ea"/>
              <a:cs typeface="+mn-cs"/>
            </a:rPr>
            <a:t>(2, 3)</a:t>
          </a:r>
          <a:r>
            <a:rPr lang="es-ES" sz="1100">
              <a:solidFill>
                <a:schemeClr val="tx1"/>
              </a:solidFill>
              <a:latin typeface="+mn-lt"/>
              <a:ea typeface="+mn-ea"/>
              <a:cs typeface="+mn-cs"/>
            </a:rPr>
            <a:t> </a:t>
          </a:r>
          <a:r>
            <a:rPr lang="es-ES" sz="1100" i="1">
              <a:solidFill>
                <a:schemeClr val="tx1"/>
              </a:solidFill>
              <a:latin typeface="+mn-lt"/>
              <a:ea typeface="+mn-ea"/>
              <a:cs typeface="+mn-cs"/>
            </a:rPr>
            <a:t>Introducir: Maq-Equipo - Fase 2 </a:t>
          </a:r>
          <a:r>
            <a:rPr lang="es-ES" sz="1100" i="0">
              <a:solidFill>
                <a:schemeClr val="tx1"/>
              </a:solidFill>
              <a:latin typeface="+mn-lt"/>
              <a:ea typeface="+mn-ea"/>
              <a:cs typeface="+mn-cs"/>
            </a:rPr>
            <a:t>usada.</a:t>
          </a:r>
          <a:r>
            <a:rPr lang="es-ES" sz="1100">
              <a:solidFill>
                <a:schemeClr val="tx1"/>
              </a:solidFill>
              <a:latin typeface="+mn-lt"/>
              <a:ea typeface="+mn-ea"/>
              <a:cs typeface="+mn-cs"/>
            </a:rPr>
            <a:t>  </a:t>
          </a:r>
          <a:r>
            <a:rPr lang="es-ES" sz="1100" b="1">
              <a:solidFill>
                <a:schemeClr val="tx1"/>
              </a:solidFill>
              <a:latin typeface="+mn-lt"/>
              <a:ea typeface="+mn-ea"/>
              <a:cs typeface="+mn-cs"/>
            </a:rPr>
            <a:t>(4)</a:t>
          </a:r>
          <a:r>
            <a:rPr lang="es-ES" sz="1100">
              <a:solidFill>
                <a:schemeClr val="tx1"/>
              </a:solidFill>
              <a:latin typeface="+mn-lt"/>
              <a:ea typeface="+mn-ea"/>
              <a:cs typeface="+mn-cs"/>
            </a:rPr>
            <a:t> Después, para el mismo artículo, introduzca </a:t>
          </a:r>
          <a:r>
            <a:rPr lang="es-ES" sz="1100" u="none">
              <a:solidFill>
                <a:schemeClr val="tx1"/>
              </a:solidFill>
              <a:latin typeface="+mn-lt"/>
              <a:ea typeface="+mn-ea"/>
              <a:cs typeface="+mn-cs"/>
            </a:rPr>
            <a:t>el "Subtotal de Días Trabajados para esta Actividad" para la actividad correspondiente de </a:t>
          </a:r>
          <a:r>
            <a:rPr lang="es-ES" sz="1100">
              <a:solidFill>
                <a:schemeClr val="tx1"/>
              </a:solidFill>
              <a:latin typeface="+mn-lt"/>
              <a:ea typeface="+mn-ea"/>
              <a:cs typeface="+mn-cs"/>
            </a:rPr>
            <a:t>la hoja de trabajo </a:t>
          </a:r>
          <a:r>
            <a:rPr lang="es-ES" sz="1100" i="1">
              <a:solidFill>
                <a:schemeClr val="tx1"/>
              </a:solidFill>
              <a:latin typeface="+mn-lt"/>
              <a:ea typeface="+mn-ea"/>
              <a:cs typeface="+mn-cs"/>
            </a:rPr>
            <a:t>(2, 3) Introducir: Maq-Equipo - Fase 2 </a:t>
          </a:r>
          <a:r>
            <a:rPr lang="es-ES" sz="1100" i="0">
              <a:solidFill>
                <a:schemeClr val="tx1"/>
              </a:solidFill>
              <a:latin typeface="+mn-lt"/>
              <a:ea typeface="+mn-ea"/>
              <a:cs typeface="+mn-cs"/>
            </a:rPr>
            <a:t>usada</a:t>
          </a:r>
          <a:r>
            <a:rPr lang="es-ES" sz="1100">
              <a:solidFill>
                <a:schemeClr val="tx1"/>
              </a:solidFill>
              <a:latin typeface="+mn-lt"/>
              <a:ea typeface="+mn-ea"/>
              <a:cs typeface="+mn-cs"/>
            </a:rPr>
            <a:t>.  </a:t>
          </a:r>
          <a:r>
            <a:rPr lang="es-ES" sz="1100" b="1">
              <a:solidFill>
                <a:schemeClr val="tx1"/>
              </a:solidFill>
              <a:latin typeface="+mn-lt"/>
              <a:ea typeface="+mn-ea"/>
              <a:cs typeface="+mn-cs"/>
            </a:rPr>
            <a:t>(5) </a:t>
          </a:r>
          <a:r>
            <a:rPr lang="es-ES" sz="1100">
              <a:solidFill>
                <a:schemeClr val="tx1"/>
              </a:solidFill>
              <a:latin typeface="+mn-lt"/>
              <a:ea typeface="+mn-ea"/>
              <a:cs typeface="+mn-cs"/>
            </a:rPr>
            <a:t>Finalmente, introduzca el "</a:t>
          </a:r>
          <a:r>
            <a:rPr lang="es-ES" sz="1100" u="none">
              <a:solidFill>
                <a:schemeClr val="tx1"/>
              </a:solidFill>
              <a:latin typeface="+mn-lt"/>
              <a:ea typeface="+mn-ea"/>
              <a:cs typeface="+mn-cs"/>
            </a:rPr>
            <a:t>Total de Días Trabajados para este Artículo"</a:t>
          </a:r>
          <a:r>
            <a:rPr lang="es-ES" sz="1100">
              <a:solidFill>
                <a:schemeClr val="tx1"/>
              </a:solidFill>
              <a:latin typeface="+mn-lt"/>
              <a:ea typeface="+mn-ea"/>
              <a:cs typeface="+mn-cs"/>
            </a:rPr>
            <a:t>, de la hoja de trabajo </a:t>
          </a:r>
          <a:r>
            <a:rPr lang="es-ES" sz="1100" i="1">
              <a:solidFill>
                <a:schemeClr val="tx1"/>
              </a:solidFill>
              <a:latin typeface="+mn-lt"/>
              <a:ea typeface="+mn-ea"/>
              <a:cs typeface="+mn-cs"/>
            </a:rPr>
            <a:t>(2, 3) Introducir: Maq-Equipo - Fase 2 </a:t>
          </a:r>
          <a:r>
            <a:rPr lang="es-ES" sz="1100" i="0">
              <a:solidFill>
                <a:schemeClr val="tx1"/>
              </a:solidFill>
              <a:latin typeface="+mn-lt"/>
              <a:ea typeface="+mn-ea"/>
              <a:cs typeface="+mn-cs"/>
            </a:rPr>
            <a:t>usada</a:t>
          </a:r>
          <a:r>
            <a:rPr lang="es-ES" sz="1100">
              <a:solidFill>
                <a:schemeClr val="tx1"/>
              </a:solidFill>
              <a:latin typeface="+mn-lt"/>
              <a:ea typeface="+mn-ea"/>
              <a:cs typeface="+mn-cs"/>
            </a:rPr>
            <a:t>; esto es el total de dias trabajados para todas</a:t>
          </a:r>
          <a:r>
            <a:rPr lang="es-ES" sz="1100" baseline="0">
              <a:solidFill>
                <a:schemeClr val="tx1"/>
              </a:solidFill>
              <a:latin typeface="+mn-lt"/>
              <a:ea typeface="+mn-ea"/>
              <a:cs typeface="+mn-cs"/>
            </a:rPr>
            <a:t> las actividades en las que </a:t>
          </a:r>
          <a:r>
            <a:rPr lang="es-ES" sz="1100" baseline="0">
              <a:solidFill>
                <a:schemeClr val="tx1"/>
              </a:solidFill>
              <a:effectLst/>
              <a:latin typeface="+mn-lt"/>
              <a:ea typeface="+mn-ea"/>
              <a:cs typeface="+mn-cs"/>
            </a:rPr>
            <a:t>se uti</a:t>
          </a:r>
          <a:r>
            <a:rPr lang="es-ES" sz="1100">
              <a:solidFill>
                <a:schemeClr val="tx1"/>
              </a:solidFill>
              <a:effectLst/>
              <a:latin typeface="+mn-lt"/>
              <a:ea typeface="+mn-ea"/>
              <a:cs typeface="+mn-cs"/>
            </a:rPr>
            <a:t>lizó </a:t>
          </a:r>
          <a:r>
            <a:rPr lang="es-ES" sz="1100" baseline="0">
              <a:solidFill>
                <a:schemeClr val="tx1"/>
              </a:solidFill>
              <a:effectLst/>
              <a:latin typeface="+mn-lt"/>
              <a:ea typeface="+mn-ea"/>
              <a:cs typeface="+mn-cs"/>
            </a:rPr>
            <a:t>este </a:t>
          </a:r>
          <a:r>
            <a:rPr lang="es-ES" sz="1100">
              <a:solidFill>
                <a:schemeClr val="tx1"/>
              </a:solidFill>
              <a:effectLst/>
              <a:latin typeface="+mn-lt"/>
              <a:ea typeface="+mn-ea"/>
              <a:cs typeface="+mn-cs"/>
            </a:rPr>
            <a:t>artículo</a:t>
          </a:r>
          <a:r>
            <a:rPr lang="es-ES" sz="1100">
              <a:solidFill>
                <a:schemeClr val="tx1"/>
              </a:solidFill>
              <a:latin typeface="+mn-lt"/>
              <a:ea typeface="+mn-ea"/>
              <a:cs typeface="+mn-cs"/>
            </a:rPr>
            <a:t>. </a:t>
          </a:r>
          <a:r>
            <a:rPr lang="es-ES" sz="1100">
              <a:solidFill>
                <a:schemeClr val="tx1"/>
              </a:solidFill>
              <a:effectLst/>
              <a:latin typeface="+mn-lt"/>
              <a:ea typeface="+mn-ea"/>
              <a:cs typeface="+mn-cs"/>
            </a:rPr>
            <a:t>Las columnas sin flecha, contienen fórmulas que calculan automáticamente valores cuando esta hoja de trabajo es usada en una computadora.</a:t>
          </a:r>
          <a:endParaRPr lang="es-ES" sz="1100">
            <a:solidFill>
              <a:schemeClr val="tx1"/>
            </a:solidFill>
            <a:latin typeface="+mn-lt"/>
            <a:ea typeface="+mn-ea"/>
            <a:cs typeface="+mn-cs"/>
          </a:endParaRP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a:t>
          </a:r>
          <a:r>
            <a:rPr lang="es-ES" sz="1100">
              <a:solidFill>
                <a:schemeClr val="tx1"/>
              </a:solidFill>
              <a:latin typeface="+mn-lt"/>
              <a:ea typeface="+mn-ea"/>
              <a:cs typeface="+mn-cs"/>
            </a:rPr>
            <a:t> Verifique que todas las actividades principales implementadas son incluidas, y que cada actividad tiene su propio cuadro para calcular los costos.  </a:t>
          </a:r>
        </a:p>
      </xdr:txBody>
    </xdr:sp>
    <xdr:clientData/>
  </xdr:oneCellAnchor>
  <xdr:twoCellAnchor>
    <xdr:from>
      <xdr:col>2</xdr:col>
      <xdr:colOff>781051</xdr:colOff>
      <xdr:row>0</xdr:row>
      <xdr:rowOff>85725</xdr:rowOff>
    </xdr:from>
    <xdr:to>
      <xdr:col>7</xdr:col>
      <xdr:colOff>352426</xdr:colOff>
      <xdr:row>1</xdr:row>
      <xdr:rowOff>19051</xdr:rowOff>
    </xdr:to>
    <xdr:grpSp>
      <xdr:nvGrpSpPr>
        <xdr:cNvPr id="4" name="Group 3"/>
        <xdr:cNvGrpSpPr/>
      </xdr:nvGrpSpPr>
      <xdr:grpSpPr>
        <a:xfrm>
          <a:off x="3600451" y="85725"/>
          <a:ext cx="4600575" cy="228601"/>
          <a:chOff x="7757742" y="790573"/>
          <a:chExt cx="3203740" cy="238126"/>
        </a:xfrm>
      </xdr:grpSpPr>
      <xdr:sp macro="" textlink="">
        <xdr:nvSpPr>
          <xdr:cNvPr id="5" name="TextBox 4"/>
          <xdr:cNvSpPr txBox="1"/>
        </xdr:nvSpPr>
        <xdr:spPr>
          <a:xfrm>
            <a:off x="7757742"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6" name="TextBox 5"/>
          <xdr:cNvSpPr txBox="1"/>
        </xdr:nvSpPr>
        <xdr:spPr>
          <a:xfrm>
            <a:off x="8898618" y="790573"/>
            <a:ext cx="2062864" cy="22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19050</xdr:colOff>
      <xdr:row>1</xdr:row>
      <xdr:rowOff>171450</xdr:rowOff>
    </xdr:from>
    <xdr:ext cx="8401050" cy="1814599"/>
    <xdr:sp macro="" textlink="">
      <xdr:nvSpPr>
        <xdr:cNvPr id="2" name="TextBox 1"/>
        <xdr:cNvSpPr txBox="1"/>
      </xdr:nvSpPr>
      <xdr:spPr>
        <a:xfrm>
          <a:off x="19050" y="447675"/>
          <a:ext cx="8401050" cy="181459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rtl="0">
            <a:defRPr sz="1000"/>
          </a:pPr>
          <a:r>
            <a:rPr lang="en-US" sz="1100" b="1" i="0" u="none" strike="noStrike" baseline="0">
              <a:solidFill>
                <a:srgbClr val="000000"/>
              </a:solidFill>
              <a:latin typeface="+mn-lt"/>
            </a:rPr>
            <a:t>Instrucciones: </a:t>
          </a:r>
          <a:r>
            <a:rPr lang="en-US" sz="1100" b="0" i="0" u="none" strike="noStrike" baseline="0">
              <a:solidFill>
                <a:srgbClr val="000000"/>
              </a:solidFill>
              <a:latin typeface="+mn-lt"/>
            </a:rPr>
            <a:t>Utilice esta hoja de trabajo para compilar los costos de Maquinaria y Equipo </a:t>
          </a:r>
          <a:r>
            <a:rPr lang="en-US" sz="1100" b="0" i="0" u="sng" strike="noStrike" baseline="0">
              <a:solidFill>
                <a:srgbClr val="000000"/>
              </a:solidFill>
              <a:latin typeface="+mn-lt"/>
            </a:rPr>
            <a:t>al final del periodo de análisis</a:t>
          </a:r>
          <a:r>
            <a:rPr lang="en-US" sz="1100" b="0" i="0" u="none" strike="noStrike" baseline="0">
              <a:solidFill>
                <a:srgbClr val="000000"/>
              </a:solidFill>
              <a:latin typeface="+mn-lt"/>
            </a:rPr>
            <a:t>.  Estos datos primero deben haber sido </a:t>
          </a:r>
          <a:r>
            <a:rPr lang="en-US" sz="1100" b="0" i="0" baseline="0">
              <a:solidFill>
                <a:schemeClr val="tx1"/>
              </a:solidFill>
              <a:effectLst/>
              <a:latin typeface="+mn-lt"/>
              <a:ea typeface="+mn-ea"/>
              <a:cs typeface="+mn-cs"/>
            </a:rPr>
            <a:t>registrados en la hoja </a:t>
          </a:r>
          <a:r>
            <a:rPr lang="en-US" sz="1100" b="0" i="1" baseline="0">
              <a:solidFill>
                <a:schemeClr val="tx1"/>
              </a:solidFill>
              <a:effectLst/>
              <a:latin typeface="+mn-lt"/>
              <a:ea typeface="+mn-ea"/>
              <a:cs typeface="+mn-cs"/>
            </a:rPr>
            <a:t>(2, 3) Introducir: Maq-Equipo - Fase 1</a:t>
          </a:r>
          <a:r>
            <a:rPr lang="es-ES" sz="1100" b="0" i="0"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Ahora los datos serán recopilados y analizados para cada actividad en esta hoja de trabajo.  </a:t>
          </a:r>
          <a:r>
            <a:rPr lang="en-US" sz="1100" b="1" i="0" baseline="0">
              <a:solidFill>
                <a:schemeClr val="tx1"/>
              </a:solidFill>
              <a:effectLst/>
              <a:latin typeface="+mn-lt"/>
              <a:ea typeface="+mn-ea"/>
              <a:cs typeface="+mn-cs"/>
            </a:rPr>
            <a:t>En primer lugar</a:t>
          </a:r>
          <a:r>
            <a:rPr lang="en-US" sz="1100" b="0" i="0" baseline="0">
              <a:solidFill>
                <a:schemeClr val="tx1"/>
              </a:solidFill>
              <a:effectLst/>
              <a:latin typeface="+mn-lt"/>
              <a:ea typeface="+mn-ea"/>
              <a:cs typeface="+mn-cs"/>
            </a:rPr>
            <a:t>, introduzca los nombres de las actividades en la columna "Actividad"</a:t>
          </a:r>
          <a:r>
            <a:rPr lang="en-US" sz="1100" b="0" i="1"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Luego, introduzca la información en las otras columnas con flecha (↓). Puede agregar filas al cuadro si fuera necesario. </a:t>
          </a:r>
          <a:r>
            <a:rPr lang="en-US" sz="1100" b="1" i="0" baseline="0">
              <a:solidFill>
                <a:schemeClr val="tx1"/>
              </a:solidFill>
              <a:effectLst/>
              <a:latin typeface="+mn-lt"/>
              <a:ea typeface="+mn-ea"/>
              <a:cs typeface="+mn-cs"/>
            </a:rPr>
            <a:t>Esta hoja de trabajo est</a:t>
          </a:r>
          <a:r>
            <a:rPr lang="en-US" sz="1100" b="1" i="0" baseline="0">
              <a:solidFill>
                <a:schemeClr val="tx1"/>
              </a:solidFill>
              <a:effectLst/>
              <a:latin typeface="Arial"/>
              <a:ea typeface="+mn-ea"/>
              <a:cs typeface="Arial"/>
            </a:rPr>
            <a:t>á</a:t>
          </a:r>
          <a:r>
            <a:rPr lang="en-US" sz="1100" b="1" i="0" baseline="0">
              <a:solidFill>
                <a:schemeClr val="tx1"/>
              </a:solidFill>
              <a:effectLst/>
              <a:latin typeface="+mn-lt"/>
              <a:ea typeface="+mn-ea"/>
              <a:cs typeface="+mn-cs"/>
            </a:rPr>
            <a:t> vinculada a la hoja de trabajo </a:t>
          </a:r>
          <a:r>
            <a:rPr lang="en-US" sz="1100" b="1" i="1" baseline="0">
              <a:solidFill>
                <a:schemeClr val="tx1"/>
              </a:solidFill>
              <a:effectLst/>
              <a:latin typeface="+mn-lt"/>
              <a:ea typeface="+mn-ea"/>
              <a:cs typeface="+mn-cs"/>
            </a:rPr>
            <a:t>(2, 3) Introducir: Maq-Equipo - Fase 3 </a:t>
          </a:r>
          <a:r>
            <a:rPr lang="en-US" sz="1100" b="0" i="0" baseline="0">
              <a:solidFill>
                <a:schemeClr val="tx1"/>
              </a:solidFill>
              <a:effectLst/>
              <a:latin typeface="+mn-lt"/>
              <a:ea typeface="+mn-ea"/>
              <a:cs typeface="+mn-cs"/>
            </a:rPr>
            <a:t>para copiar automáticamente el valor "Subtotal por Actividad" del final de cada cuadro a la columna "Costo Subtotal por Actividad" del cuadro de abajo. El Costo Total es calculado automáticamente. </a:t>
          </a:r>
        </a:p>
        <a:p>
          <a:pPr algn="l" rtl="0">
            <a:defRPr sz="1000"/>
          </a:pPr>
          <a:endParaRPr lang="en-US" sz="1100" b="0" i="0" baseline="0">
            <a:solidFill>
              <a:schemeClr val="tx1"/>
            </a:solidFill>
            <a:effectLst/>
            <a:latin typeface="+mn-lt"/>
            <a:ea typeface="+mn-ea"/>
            <a:cs typeface="+mn-cs"/>
          </a:endParaRPr>
        </a:p>
        <a:p>
          <a:pPr rtl="0" eaLnBrk="1" fontAlgn="auto" latinLnBrk="0" hangingPunct="1"/>
          <a:r>
            <a:rPr lang="en-US" sz="1100" b="1" i="0" baseline="0">
              <a:solidFill>
                <a:schemeClr val="tx1"/>
              </a:solidFill>
              <a:effectLst/>
              <a:latin typeface="+mn-lt"/>
              <a:ea typeface="+mn-ea"/>
              <a:cs typeface="+mn-cs"/>
            </a:rPr>
            <a:t>Recordatorio</a:t>
          </a:r>
          <a:r>
            <a:rPr lang="en-US" sz="1100" b="1" i="0" u="none" strike="noStrike" baseline="0">
              <a:solidFill>
                <a:srgbClr val="000000"/>
              </a:solidFill>
              <a:effectLst/>
              <a:latin typeface="+mn-lt"/>
              <a:ea typeface="+mn-ea"/>
              <a:cs typeface="+mn-cs"/>
            </a:rPr>
            <a:t>: </a:t>
          </a:r>
          <a:r>
            <a:rPr lang="en-US" sz="1100" b="0" i="0" baseline="0">
              <a:solidFill>
                <a:schemeClr val="tx1"/>
              </a:solidFill>
              <a:effectLst/>
              <a:latin typeface="+mn-lt"/>
              <a:ea typeface="+mn-ea"/>
              <a:cs typeface="+mn-cs"/>
            </a:rPr>
            <a:t>Verifique que todas las actividades productivas principales sean incluidas en la Columna "Actividad".  Asegúrese que cada "Costo Subtotal por Actividad" está actualizado con base en los cuadros de la hoja </a:t>
          </a:r>
          <a:r>
            <a:rPr lang="en-US" sz="1100" b="0" i="1" baseline="0">
              <a:solidFill>
                <a:schemeClr val="tx1"/>
              </a:solidFill>
              <a:effectLst/>
              <a:latin typeface="+mn-lt"/>
              <a:ea typeface="+mn-ea"/>
              <a:cs typeface="+mn-cs"/>
            </a:rPr>
            <a:t>(2, 3) Introducir: Maq-Equipo - Fase 3. </a:t>
          </a:r>
          <a:r>
            <a:rPr lang="en-US" sz="1100" b="1" i="0" baseline="0">
              <a:solidFill>
                <a:schemeClr val="tx1"/>
              </a:solidFill>
              <a:effectLst/>
              <a:latin typeface="+mn-lt"/>
              <a:ea typeface="+mn-ea"/>
              <a:cs typeface="+mn-cs"/>
            </a:rPr>
            <a:t>Verifique que todos los enlaces sean correctos.</a:t>
          </a:r>
          <a:endParaRPr lang="es-ES" sz="1100">
            <a:solidFill>
              <a:schemeClr val="tx1"/>
            </a:solidFill>
            <a:latin typeface="+mn-lt"/>
            <a:ea typeface="+mn-ea"/>
            <a:cs typeface="+mn-cs"/>
          </a:endParaRPr>
        </a:p>
      </xdr:txBody>
    </xdr:sp>
    <xdr:clientData/>
  </xdr:oneCellAnchor>
  <xdr:twoCellAnchor>
    <xdr:from>
      <xdr:col>2</xdr:col>
      <xdr:colOff>38106</xdr:colOff>
      <xdr:row>0</xdr:row>
      <xdr:rowOff>47625</xdr:rowOff>
    </xdr:from>
    <xdr:to>
      <xdr:col>5</xdr:col>
      <xdr:colOff>523887</xdr:colOff>
      <xdr:row>1</xdr:row>
      <xdr:rowOff>28576</xdr:rowOff>
    </xdr:to>
    <xdr:grpSp>
      <xdr:nvGrpSpPr>
        <xdr:cNvPr id="3" name="Group 2"/>
        <xdr:cNvGrpSpPr/>
      </xdr:nvGrpSpPr>
      <xdr:grpSpPr>
        <a:xfrm>
          <a:off x="4057656" y="47625"/>
          <a:ext cx="4248156" cy="257176"/>
          <a:chOff x="7934326" y="790574"/>
          <a:chExt cx="3415292"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90167" y="790574"/>
            <a:ext cx="2159451" cy="194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19050</xdr:colOff>
      <xdr:row>2</xdr:row>
      <xdr:rowOff>0</xdr:rowOff>
    </xdr:from>
    <xdr:ext cx="10106025" cy="1571969"/>
    <xdr:sp macro="" textlink="">
      <xdr:nvSpPr>
        <xdr:cNvPr id="2" name="TextBox 1"/>
        <xdr:cNvSpPr txBox="1"/>
      </xdr:nvSpPr>
      <xdr:spPr>
        <a:xfrm>
          <a:off x="19050" y="466725"/>
          <a:ext cx="10106025" cy="157196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050" b="1">
              <a:solidFill>
                <a:schemeClr val="tx1"/>
              </a:solidFill>
              <a:latin typeface="+mn-lt"/>
              <a:ea typeface="+mn-ea"/>
              <a:cs typeface="+mn-cs"/>
            </a:rPr>
            <a:t>Instrucciones: </a:t>
          </a:r>
          <a:r>
            <a:rPr lang="es-ES" sz="1050">
              <a:solidFill>
                <a:schemeClr val="tx1"/>
              </a:solidFill>
              <a:latin typeface="+mn-lt"/>
              <a:ea typeface="+mn-ea"/>
              <a:cs typeface="+mn-cs"/>
            </a:rPr>
            <a:t>Utilice esta hoja de trabajo para introducir los costos administrativos, como Mano de Obra, Materiales</a:t>
          </a:r>
          <a:r>
            <a:rPr lang="es-ES" sz="1050" baseline="0">
              <a:solidFill>
                <a:schemeClr val="tx1"/>
              </a:solidFill>
              <a:latin typeface="+mn-lt"/>
              <a:ea typeface="+mn-ea"/>
              <a:cs typeface="+mn-cs"/>
            </a:rPr>
            <a:t> y </a:t>
          </a:r>
          <a:r>
            <a:rPr lang="es-ES" sz="1050">
              <a:solidFill>
                <a:schemeClr val="tx1"/>
              </a:solidFill>
              <a:latin typeface="+mn-lt"/>
              <a:ea typeface="+mn-ea"/>
              <a:cs typeface="+mn-cs"/>
            </a:rPr>
            <a:t>Servicios, y Maquinaria y Equipo,</a:t>
          </a:r>
          <a:r>
            <a:rPr lang="es-ES" sz="1050" baseline="0">
              <a:solidFill>
                <a:schemeClr val="tx1"/>
              </a:solidFill>
              <a:latin typeface="+mn-lt"/>
              <a:ea typeface="+mn-ea"/>
              <a:cs typeface="+mn-cs"/>
            </a:rPr>
            <a:t> relacionados a </a:t>
          </a:r>
          <a:r>
            <a:rPr lang="es-ES" sz="1050">
              <a:solidFill>
                <a:schemeClr val="tx1"/>
              </a:solidFill>
              <a:effectLst/>
              <a:latin typeface="+mn-lt"/>
              <a:ea typeface="+mn-ea"/>
              <a:cs typeface="+mn-cs"/>
            </a:rPr>
            <a:t>Administración</a:t>
          </a:r>
          <a:r>
            <a:rPr lang="es-ES" sz="1050">
              <a:solidFill>
                <a:schemeClr val="tx1"/>
              </a:solidFill>
              <a:latin typeface="+mn-lt"/>
              <a:ea typeface="+mn-ea"/>
              <a:cs typeface="+mn-cs"/>
            </a:rPr>
            <a:t>. Estos datos primero pueden ser levantados a mano </a:t>
          </a:r>
          <a:r>
            <a:rPr lang="es-ES" sz="1050">
              <a:solidFill>
                <a:schemeClr val="tx1"/>
              </a:solidFill>
              <a:effectLst/>
              <a:latin typeface="+mn-lt"/>
              <a:ea typeface="+mn-ea"/>
              <a:cs typeface="+mn-cs"/>
            </a:rPr>
            <a:t>y luego transcritos en</a:t>
          </a:r>
          <a:r>
            <a:rPr lang="es-ES" sz="1050" baseline="0">
              <a:solidFill>
                <a:schemeClr val="tx1"/>
              </a:solidFill>
              <a:effectLst/>
              <a:latin typeface="+mn-lt"/>
              <a:ea typeface="+mn-ea"/>
              <a:cs typeface="+mn-cs"/>
            </a:rPr>
            <a:t> esta hoja de trabajo utilizando </a:t>
          </a:r>
          <a:r>
            <a:rPr lang="es-ES" sz="1050">
              <a:solidFill>
                <a:schemeClr val="tx1"/>
              </a:solidFill>
              <a:effectLst/>
              <a:latin typeface="+mn-lt"/>
              <a:ea typeface="+mn-ea"/>
              <a:cs typeface="+mn-cs"/>
            </a:rPr>
            <a:t>una computadora. La</a:t>
          </a:r>
          <a:r>
            <a:rPr lang="es-ES" sz="1050" baseline="0">
              <a:solidFill>
                <a:schemeClr val="tx1"/>
              </a:solidFill>
              <a:effectLst/>
              <a:latin typeface="+mn-lt"/>
              <a:ea typeface="+mn-ea"/>
              <a:cs typeface="+mn-cs"/>
            </a:rPr>
            <a:t> otra opci</a:t>
          </a:r>
          <a:r>
            <a:rPr lang="es-ES" sz="1050">
              <a:solidFill>
                <a:schemeClr val="tx1"/>
              </a:solidFill>
              <a:effectLst/>
              <a:latin typeface="+mn-lt"/>
              <a:ea typeface="+mn-ea"/>
              <a:cs typeface="+mn-cs"/>
            </a:rPr>
            <a:t>ó</a:t>
          </a:r>
          <a:r>
            <a:rPr lang="es-ES" sz="1050" baseline="0">
              <a:solidFill>
                <a:schemeClr val="tx1"/>
              </a:solidFill>
              <a:effectLst/>
              <a:latin typeface="+mn-lt"/>
              <a:ea typeface="+mn-ea"/>
              <a:cs typeface="+mn-cs"/>
            </a:rPr>
            <a:t>n es ingresar los datos directamente en la hoja de trabajo usando una computadora</a:t>
          </a:r>
          <a:r>
            <a:rPr lang="es-ES" sz="1050">
              <a:solidFill>
                <a:schemeClr val="tx1"/>
              </a:solidFill>
              <a:latin typeface="+mn-lt"/>
              <a:ea typeface="+mn-ea"/>
              <a:cs typeface="+mn-cs"/>
            </a:rPr>
            <a:t>. Introduzca la información en todas las columnas con flecha (↓).  Las columnas sin flecha contienen fórmulas que calculan </a:t>
          </a:r>
          <a:r>
            <a:rPr lang="es-ES" sz="1050">
              <a:solidFill>
                <a:schemeClr val="tx1"/>
              </a:solidFill>
              <a:effectLst/>
              <a:latin typeface="+mn-lt"/>
              <a:ea typeface="+mn-ea"/>
              <a:cs typeface="+mn-cs"/>
            </a:rPr>
            <a:t>automáticamente </a:t>
          </a:r>
          <a:r>
            <a:rPr lang="es-ES" sz="1050">
              <a:solidFill>
                <a:schemeClr val="tx1"/>
              </a:solidFill>
              <a:latin typeface="+mn-lt"/>
              <a:ea typeface="+mn-ea"/>
              <a:cs typeface="+mn-cs"/>
            </a:rPr>
            <a:t>valores cuando esta hoja de trabajo es usada en una computadora.</a:t>
          </a:r>
        </a:p>
        <a:p>
          <a:r>
            <a:rPr lang="es-ES" sz="1050" b="1">
              <a:solidFill>
                <a:schemeClr val="tx1"/>
              </a:solidFill>
              <a:latin typeface="+mn-lt"/>
              <a:ea typeface="+mn-ea"/>
              <a:cs typeface="+mn-cs"/>
            </a:rPr>
            <a:t> </a:t>
          </a:r>
          <a:endParaRPr lang="es-ES" sz="1050">
            <a:solidFill>
              <a:schemeClr val="tx1"/>
            </a:solidFill>
            <a:latin typeface="+mn-lt"/>
            <a:ea typeface="+mn-ea"/>
            <a:cs typeface="+mn-cs"/>
          </a:endParaRPr>
        </a:p>
        <a:p>
          <a:r>
            <a:rPr lang="es-ES" sz="1050" b="1">
              <a:solidFill>
                <a:schemeClr val="tx1"/>
              </a:solidFill>
              <a:latin typeface="+mn-lt"/>
              <a:ea typeface="+mn-ea"/>
              <a:cs typeface="+mn-cs"/>
            </a:rPr>
            <a:t>Recordatorio: </a:t>
          </a:r>
          <a:r>
            <a:rPr lang="es-ES" sz="1050" b="0">
              <a:solidFill>
                <a:schemeClr val="tx1"/>
              </a:solidFill>
              <a:latin typeface="+mn-lt"/>
              <a:ea typeface="+mn-ea"/>
              <a:cs typeface="+mn-cs"/>
            </a:rPr>
            <a:t>(1) </a:t>
          </a:r>
          <a:r>
            <a:rPr lang="es-ES" sz="1050">
              <a:solidFill>
                <a:schemeClr val="tx1"/>
              </a:solidFill>
              <a:latin typeface="+mn-lt"/>
              <a:ea typeface="+mn-ea"/>
              <a:cs typeface="+mn-cs"/>
            </a:rPr>
            <a:t>Para los costos de Mano de Obra, puede introducir los datos cada vez que se le paga a una persona, o si recibe el mismo sueldo cada mes, puede simplemente introducir  12 meses y calcular el sueldo total anual.  (2) Si </a:t>
          </a:r>
          <a:r>
            <a:rPr lang="es-ES" sz="1050" u="sng">
              <a:solidFill>
                <a:schemeClr val="tx1"/>
              </a:solidFill>
              <a:latin typeface="+mn-lt"/>
              <a:ea typeface="+mn-ea"/>
              <a:cs typeface="+mn-cs"/>
            </a:rPr>
            <a:t>se analiza un periodo de tiempo corto</a:t>
          </a:r>
          <a:r>
            <a:rPr lang="es-ES" sz="1050">
              <a:solidFill>
                <a:schemeClr val="tx1"/>
              </a:solidFill>
              <a:latin typeface="+mn-lt"/>
              <a:ea typeface="+mn-ea"/>
              <a:cs typeface="+mn-cs"/>
            </a:rPr>
            <a:t>, se debe ajustar la vida útil</a:t>
          </a:r>
          <a:r>
            <a:rPr lang="es-ES" sz="1050" baseline="0">
              <a:solidFill>
                <a:schemeClr val="tx1"/>
              </a:solidFill>
              <a:latin typeface="+mn-lt"/>
              <a:ea typeface="+mn-ea"/>
              <a:cs typeface="+mn-cs"/>
            </a:rPr>
            <a:t> para maquinaria e equipamiento en términos de los periodos productivos </a:t>
          </a:r>
          <a:r>
            <a:rPr lang="es-ES" sz="1050">
              <a:solidFill>
                <a:schemeClr val="tx1"/>
              </a:solidFill>
              <a:latin typeface="+mn-lt"/>
              <a:ea typeface="+mn-ea"/>
              <a:cs typeface="+mn-cs"/>
            </a:rPr>
            <a:t>para evitar sobreestimar los</a:t>
          </a:r>
          <a:r>
            <a:rPr lang="es-ES" sz="1050" baseline="0">
              <a:solidFill>
                <a:schemeClr val="tx1"/>
              </a:solidFill>
              <a:latin typeface="+mn-lt"/>
              <a:ea typeface="+mn-ea"/>
              <a:cs typeface="+mn-cs"/>
            </a:rPr>
            <a:t> costos de </a:t>
          </a:r>
          <a:r>
            <a:rPr lang="es-ES" sz="1050">
              <a:solidFill>
                <a:schemeClr val="tx1"/>
              </a:solidFill>
              <a:effectLst/>
              <a:latin typeface="+mn-lt"/>
              <a:ea typeface="+mn-ea"/>
              <a:cs typeface="+mn-cs"/>
            </a:rPr>
            <a:t>depreciación </a:t>
          </a:r>
          <a:r>
            <a:rPr lang="es-ES" sz="1050" baseline="0">
              <a:solidFill>
                <a:schemeClr val="tx1"/>
              </a:solidFill>
              <a:latin typeface="+mn-lt"/>
              <a:ea typeface="+mn-ea"/>
              <a:cs typeface="+mn-cs"/>
            </a:rPr>
            <a:t>para el periodo que es analizado</a:t>
          </a:r>
          <a:r>
            <a:rPr lang="es-ES" sz="1050">
              <a:solidFill>
                <a:schemeClr val="tx1"/>
              </a:solidFill>
              <a:latin typeface="+mn-lt"/>
              <a:ea typeface="+mn-ea"/>
              <a:cs typeface="+mn-cs"/>
            </a:rPr>
            <a:t>.  Por ejemplo, si se analizan los costos para un trimestre, la </a:t>
          </a:r>
          <a:r>
            <a:rPr lang="es-ES" sz="1050">
              <a:solidFill>
                <a:schemeClr val="tx1"/>
              </a:solidFill>
              <a:effectLst/>
              <a:latin typeface="+mn-lt"/>
              <a:ea typeface="+mn-ea"/>
              <a:cs typeface="+mn-cs"/>
            </a:rPr>
            <a:t>vida útil</a:t>
          </a:r>
          <a:r>
            <a:rPr lang="es-ES" sz="1050" baseline="0">
              <a:solidFill>
                <a:schemeClr val="tx1"/>
              </a:solidFill>
              <a:effectLst/>
              <a:latin typeface="+mn-lt"/>
              <a:ea typeface="+mn-ea"/>
              <a:cs typeface="+mn-cs"/>
            </a:rPr>
            <a:t> debe ser registrada en términos de trimestres (en lugar de a</a:t>
          </a:r>
          <a:r>
            <a:rPr lang="es-ES" sz="1050">
              <a:solidFill>
                <a:schemeClr val="tx1"/>
              </a:solidFill>
              <a:latin typeface="+mn-lt"/>
              <a:ea typeface="+mn-ea"/>
              <a:cs typeface="+mn-cs"/>
            </a:rPr>
            <a:t>ños).  (3) No se olvide de incluir</a:t>
          </a:r>
          <a:r>
            <a:rPr lang="es-ES" sz="1050" baseline="0">
              <a:solidFill>
                <a:schemeClr val="tx1"/>
              </a:solidFill>
              <a:latin typeface="+mn-lt"/>
              <a:ea typeface="+mn-ea"/>
              <a:cs typeface="+mn-cs"/>
            </a:rPr>
            <a:t> los impuestos qu ela iniciativa paga en los "Materiales y Servicios".</a:t>
          </a:r>
          <a:endParaRPr lang="es-ES" sz="1050">
            <a:solidFill>
              <a:schemeClr val="tx1"/>
            </a:solidFill>
            <a:latin typeface="+mn-lt"/>
            <a:ea typeface="+mn-ea"/>
            <a:cs typeface="+mn-cs"/>
          </a:endParaRPr>
        </a:p>
      </xdr:txBody>
    </xdr:sp>
    <xdr:clientData/>
  </xdr:oneCellAnchor>
  <xdr:twoCellAnchor>
    <xdr:from>
      <xdr:col>5</xdr:col>
      <xdr:colOff>304800</xdr:colOff>
      <xdr:row>0</xdr:row>
      <xdr:rowOff>49741</xdr:rowOff>
    </xdr:from>
    <xdr:to>
      <xdr:col>10</xdr:col>
      <xdr:colOff>133350</xdr:colOff>
      <xdr:row>0</xdr:row>
      <xdr:rowOff>257175</xdr:rowOff>
    </xdr:to>
    <xdr:grpSp>
      <xdr:nvGrpSpPr>
        <xdr:cNvPr id="3" name="Group 2"/>
        <xdr:cNvGrpSpPr/>
      </xdr:nvGrpSpPr>
      <xdr:grpSpPr>
        <a:xfrm>
          <a:off x="4060371" y="49741"/>
          <a:ext cx="5434693" cy="207434"/>
          <a:chOff x="7554518" y="790575"/>
          <a:chExt cx="4515507" cy="218095"/>
        </a:xfrm>
      </xdr:grpSpPr>
      <xdr:sp macro="" textlink="">
        <xdr:nvSpPr>
          <xdr:cNvPr id="4" name="TextBox 3"/>
          <xdr:cNvSpPr txBox="1"/>
        </xdr:nvSpPr>
        <xdr:spPr>
          <a:xfrm>
            <a:off x="7554518" y="790575"/>
            <a:ext cx="1401073" cy="218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8938711" y="810603"/>
            <a:ext cx="3131314" cy="19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9526</xdr:colOff>
      <xdr:row>1</xdr:row>
      <xdr:rowOff>219075</xdr:rowOff>
    </xdr:from>
    <xdr:ext cx="8905874" cy="1297919"/>
    <xdr:sp macro="" textlink="">
      <xdr:nvSpPr>
        <xdr:cNvPr id="3" name="TextBox 2"/>
        <xdr:cNvSpPr txBox="1"/>
      </xdr:nvSpPr>
      <xdr:spPr>
        <a:xfrm>
          <a:off x="9526" y="466725"/>
          <a:ext cx="8905874" cy="129791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para recopilar los costos asociados a la Administración: Mano de Obra, Materiales</a:t>
          </a:r>
          <a:r>
            <a:rPr lang="es-ES" sz="1100" baseline="0">
              <a:solidFill>
                <a:schemeClr val="tx1"/>
              </a:solidFill>
              <a:latin typeface="+mn-lt"/>
              <a:ea typeface="+mn-ea"/>
              <a:cs typeface="+mn-cs"/>
            </a:rPr>
            <a:t> y</a:t>
          </a:r>
          <a:r>
            <a:rPr lang="es-ES" sz="1100">
              <a:solidFill>
                <a:schemeClr val="tx1"/>
              </a:solidFill>
              <a:latin typeface="+mn-lt"/>
              <a:ea typeface="+mn-ea"/>
              <a:cs typeface="+mn-cs"/>
            </a:rPr>
            <a:t> Servicios, y Maquinaria y Equipo.  Estos datos deben primero haber</a:t>
          </a:r>
          <a:r>
            <a:rPr lang="es-ES" sz="1100" baseline="0">
              <a:solidFill>
                <a:schemeClr val="tx1"/>
              </a:solidFill>
              <a:latin typeface="+mn-lt"/>
              <a:ea typeface="+mn-ea"/>
              <a:cs typeface="+mn-cs"/>
            </a:rPr>
            <a:t> sido introducidos en</a:t>
          </a:r>
          <a:r>
            <a:rPr lang="es-ES" sz="1100">
              <a:solidFill>
                <a:schemeClr val="tx1"/>
              </a:solidFill>
              <a:latin typeface="+mn-lt"/>
              <a:ea typeface="+mn-ea"/>
              <a:cs typeface="+mn-cs"/>
            </a:rPr>
            <a:t> la hoja de trabajo </a:t>
          </a:r>
          <a:r>
            <a:rPr lang="es-ES" sz="1100" i="1">
              <a:solidFill>
                <a:schemeClr val="tx1"/>
              </a:solidFill>
              <a:effectLst/>
              <a:latin typeface="+mn-lt"/>
              <a:ea typeface="+mn-ea"/>
              <a:cs typeface="+mn-cs"/>
            </a:rPr>
            <a:t>(2, 3) </a:t>
          </a:r>
          <a:r>
            <a:rPr lang="es-ES" sz="1100" i="1">
              <a:solidFill>
                <a:schemeClr val="tx1"/>
              </a:solidFill>
              <a:latin typeface="+mn-lt"/>
              <a:ea typeface="+mn-ea"/>
              <a:cs typeface="+mn-cs"/>
            </a:rPr>
            <a:t>Introducir: Administración</a:t>
          </a:r>
          <a:r>
            <a:rPr lang="es-ES" sz="1100">
              <a:solidFill>
                <a:schemeClr val="tx1"/>
              </a:solidFill>
              <a:latin typeface="+mn-lt"/>
              <a:ea typeface="+mn-ea"/>
              <a:cs typeface="+mn-cs"/>
            </a:rPr>
            <a:t>.  Ahora estos datos serán recopilados</a:t>
          </a:r>
          <a:r>
            <a:rPr lang="es-ES" sz="1100" baseline="0">
              <a:solidFill>
                <a:schemeClr val="tx1"/>
              </a:solidFill>
              <a:latin typeface="+mn-lt"/>
              <a:ea typeface="+mn-ea"/>
              <a:cs typeface="+mn-cs"/>
            </a:rPr>
            <a:t> </a:t>
          </a:r>
          <a:r>
            <a:rPr lang="es-ES" sz="1100" u="sng">
              <a:solidFill>
                <a:schemeClr val="tx1"/>
              </a:solidFill>
              <a:latin typeface="+mn-lt"/>
              <a:ea typeface="+mn-ea"/>
              <a:cs typeface="+mn-cs"/>
            </a:rPr>
            <a:t>por tipo de insumo</a:t>
          </a:r>
          <a:r>
            <a:rPr lang="es-ES" sz="1100">
              <a:solidFill>
                <a:schemeClr val="tx1"/>
              </a:solidFill>
              <a:latin typeface="+mn-lt"/>
              <a:ea typeface="+mn-ea"/>
              <a:cs typeface="+mn-cs"/>
            </a:rPr>
            <a:t> en esta hoja de trabajo. </a:t>
          </a:r>
          <a:r>
            <a:rPr lang="es-ES" sz="1100" b="1">
              <a:solidFill>
                <a:schemeClr val="tx1"/>
              </a:solidFill>
              <a:latin typeface="+mn-lt"/>
              <a:ea typeface="+mn-ea"/>
              <a:cs typeface="+mn-cs"/>
            </a:rPr>
            <a:t>Esta hoja</a:t>
          </a:r>
          <a:r>
            <a:rPr lang="es-ES" sz="1100" b="1" baseline="0">
              <a:solidFill>
                <a:schemeClr val="tx1"/>
              </a:solidFill>
              <a:latin typeface="+mn-lt"/>
              <a:ea typeface="+mn-ea"/>
              <a:cs typeface="+mn-cs"/>
            </a:rPr>
            <a:t> de trabajo est</a:t>
          </a:r>
          <a:r>
            <a:rPr lang="es-ES" sz="1100" b="1" baseline="0">
              <a:solidFill>
                <a:schemeClr val="tx1"/>
              </a:solidFill>
              <a:latin typeface="+mn-lt"/>
              <a:ea typeface="+mn-ea"/>
              <a:cs typeface="Arial"/>
            </a:rPr>
            <a:t>á</a:t>
          </a:r>
          <a:r>
            <a:rPr lang="es-ES" sz="1100" b="1" baseline="0">
              <a:solidFill>
                <a:schemeClr val="tx1"/>
              </a:solidFill>
              <a:latin typeface="+mn-lt"/>
              <a:ea typeface="+mn-ea"/>
              <a:cs typeface="+mn-cs"/>
            </a:rPr>
            <a:t> vinculada a la hoja </a:t>
          </a:r>
          <a:r>
            <a:rPr lang="es-ES" sz="1100" b="1" i="1">
              <a:solidFill>
                <a:schemeClr val="tx1"/>
              </a:solidFill>
              <a:effectLst/>
              <a:latin typeface="+mn-lt"/>
              <a:ea typeface="+mn-ea"/>
              <a:cs typeface="+mn-cs"/>
            </a:rPr>
            <a:t>(2, 3) Introducir: Admin</a:t>
          </a:r>
          <a:r>
            <a:rPr lang="es-ES" sz="1100" b="1" i="0">
              <a:solidFill>
                <a:schemeClr val="tx1"/>
              </a:solidFill>
              <a:effectLst/>
              <a:latin typeface="+mn-lt"/>
              <a:ea typeface="+mn-ea"/>
              <a:cs typeface="+mn-cs"/>
            </a:rPr>
            <a:t> </a:t>
          </a:r>
          <a:r>
            <a:rPr lang="es-ES" sz="1100">
              <a:solidFill>
                <a:schemeClr val="tx1"/>
              </a:solidFill>
              <a:effectLst/>
              <a:latin typeface="+mn-lt"/>
              <a:ea typeface="+mn-ea"/>
              <a:cs typeface="+mn-cs"/>
            </a:rPr>
            <a:t>para copiar automáticamente los valores de "Costo Subtotal" del final de cada cuadro a la columna "Costo Subtotal por Tipo de Costo". El "Costo Total" es calculado automáticamente. </a:t>
          </a:r>
          <a:endParaRPr lang="es-ES" sz="1100">
            <a:solidFill>
              <a:schemeClr val="tx1"/>
            </a:solidFill>
            <a:latin typeface="+mn-lt"/>
            <a:ea typeface="+mn-ea"/>
            <a:cs typeface="+mn-cs"/>
          </a:endParaRPr>
        </a:p>
        <a:p>
          <a:endParaRPr lang="es-ES" sz="1100" b="1">
            <a:solidFill>
              <a:schemeClr val="tx1"/>
            </a:solidFill>
            <a:latin typeface="+mn-lt"/>
            <a:ea typeface="+mn-ea"/>
            <a:cs typeface="+mn-cs"/>
          </a:endParaRPr>
        </a:p>
        <a:p>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que los costos están actualizados con base en los totales finales de la hoja de trabajo </a:t>
          </a:r>
          <a:r>
            <a:rPr lang="es-ES" sz="1100" i="1">
              <a:solidFill>
                <a:schemeClr val="tx1"/>
              </a:solidFill>
              <a:latin typeface="+mn-lt"/>
              <a:ea typeface="+mn-ea"/>
              <a:cs typeface="+mn-cs"/>
            </a:rPr>
            <a:t>(2, 3) Introducir: Admin</a:t>
          </a:r>
          <a:r>
            <a:rPr lang="es-ES" sz="1100">
              <a:solidFill>
                <a:schemeClr val="tx1"/>
              </a:solidFill>
              <a:latin typeface="+mn-lt"/>
              <a:ea typeface="+mn-ea"/>
              <a:cs typeface="+mn-cs"/>
            </a:rPr>
            <a:t>.  </a:t>
          </a:r>
          <a:r>
            <a:rPr lang="en-US" sz="1100" b="1" i="0" baseline="0">
              <a:solidFill>
                <a:schemeClr val="tx1"/>
              </a:solidFill>
              <a:effectLst/>
              <a:latin typeface="+mn-lt"/>
              <a:ea typeface="+mn-ea"/>
              <a:cs typeface="+mn-cs"/>
            </a:rPr>
            <a:t>Verifique que todos los enlaces sean correctos.</a:t>
          </a:r>
          <a:endParaRPr lang="en-US" sz="1100">
            <a:effectLst/>
          </a:endParaRPr>
        </a:p>
      </xdr:txBody>
    </xdr:sp>
    <xdr:clientData/>
  </xdr:oneCellAnchor>
  <xdr:twoCellAnchor>
    <xdr:from>
      <xdr:col>2</xdr:col>
      <xdr:colOff>209549</xdr:colOff>
      <xdr:row>0</xdr:row>
      <xdr:rowOff>47624</xdr:rowOff>
    </xdr:from>
    <xdr:to>
      <xdr:col>6</xdr:col>
      <xdr:colOff>76200</xdr:colOff>
      <xdr:row>1</xdr:row>
      <xdr:rowOff>47625</xdr:rowOff>
    </xdr:to>
    <xdr:grpSp>
      <xdr:nvGrpSpPr>
        <xdr:cNvPr id="4" name="Group 3"/>
        <xdr:cNvGrpSpPr/>
      </xdr:nvGrpSpPr>
      <xdr:grpSpPr>
        <a:xfrm>
          <a:off x="3009899" y="47624"/>
          <a:ext cx="4410076" cy="247651"/>
          <a:chOff x="7805963" y="790574"/>
          <a:chExt cx="4039116" cy="238125"/>
        </a:xfrm>
      </xdr:grpSpPr>
      <xdr:sp macro="" textlink="">
        <xdr:nvSpPr>
          <xdr:cNvPr id="5" name="TextBox 4"/>
          <xdr:cNvSpPr txBox="1"/>
        </xdr:nvSpPr>
        <xdr:spPr>
          <a:xfrm>
            <a:off x="7805963" y="790574"/>
            <a:ext cx="1476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6" name="TextBox 5"/>
          <xdr:cNvSpPr txBox="1"/>
        </xdr:nvSpPr>
        <xdr:spPr>
          <a:xfrm>
            <a:off x="9325732" y="790574"/>
            <a:ext cx="2519347"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19050</xdr:colOff>
      <xdr:row>2</xdr:row>
      <xdr:rowOff>0</xdr:rowOff>
    </xdr:from>
    <xdr:ext cx="11915775" cy="1470146"/>
    <xdr:sp macro="" textlink="">
      <xdr:nvSpPr>
        <xdr:cNvPr id="2" name="TextBox 1"/>
        <xdr:cNvSpPr txBox="1"/>
      </xdr:nvSpPr>
      <xdr:spPr>
        <a:xfrm>
          <a:off x="19050" y="447675"/>
          <a:ext cx="11915775" cy="1470146"/>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para introducir los datos de monitoreo de las ventas de productos y/o servicios. los datos de la venta de diferente productos y/o servicios deben ser incluidos en el</a:t>
          </a:r>
          <a:r>
            <a:rPr lang="es-ES" sz="1100" baseline="0">
              <a:solidFill>
                <a:schemeClr val="tx1"/>
              </a:solidFill>
              <a:latin typeface="+mn-lt"/>
              <a:ea typeface="+mn-ea"/>
              <a:cs typeface="+mn-cs"/>
            </a:rPr>
            <a:t> mismo cuadro. Estos datos p</a:t>
          </a:r>
          <a:r>
            <a:rPr lang="es-ES" sz="1100">
              <a:solidFill>
                <a:schemeClr val="tx1"/>
              </a:solidFill>
              <a:latin typeface="+mn-lt"/>
              <a:ea typeface="+mn-ea"/>
              <a:cs typeface="+mn-cs"/>
            </a:rPr>
            <a:t>rimero pueden ser levantados a mano y luego introducidos</a:t>
          </a:r>
          <a:r>
            <a:rPr lang="es-ES" sz="1100" baseline="0">
              <a:solidFill>
                <a:schemeClr val="tx1"/>
              </a:solidFill>
              <a:latin typeface="+mn-lt"/>
              <a:ea typeface="+mn-ea"/>
              <a:cs typeface="+mn-cs"/>
            </a:rPr>
            <a:t> a esta hoja de trabajo mediante una computadora</a:t>
          </a:r>
          <a:r>
            <a:rPr lang="es-ES" sz="1100">
              <a:solidFill>
                <a:schemeClr val="tx1"/>
              </a:solidFill>
              <a:latin typeface="+mn-lt"/>
              <a:ea typeface="+mn-ea"/>
              <a:cs typeface="+mn-cs"/>
            </a:rPr>
            <a:t>. Otra</a:t>
          </a:r>
          <a:r>
            <a:rPr lang="es-ES" sz="1100" baseline="0">
              <a:solidFill>
                <a:schemeClr val="tx1"/>
              </a:solidFill>
              <a:latin typeface="+mn-lt"/>
              <a:ea typeface="+mn-ea"/>
              <a:cs typeface="+mn-cs"/>
            </a:rPr>
            <a:t> opci</a:t>
          </a:r>
          <a:r>
            <a:rPr lang="es-ES" sz="1100">
              <a:solidFill>
                <a:schemeClr val="tx1"/>
              </a:solidFill>
              <a:effectLst/>
              <a:latin typeface="+mn-lt"/>
              <a:ea typeface="+mn-ea"/>
              <a:cs typeface="+mn-cs"/>
            </a:rPr>
            <a:t>ón es introducir</a:t>
          </a:r>
          <a:r>
            <a:rPr lang="es-ES" sz="1100" baseline="0">
              <a:solidFill>
                <a:schemeClr val="tx1"/>
              </a:solidFill>
              <a:effectLst/>
              <a:latin typeface="+mn-lt"/>
              <a:ea typeface="+mn-ea"/>
              <a:cs typeface="+mn-cs"/>
            </a:rPr>
            <a:t> la informaci</a:t>
          </a:r>
          <a:r>
            <a:rPr lang="es-ES" sz="1100">
              <a:solidFill>
                <a:schemeClr val="tx1"/>
              </a:solidFill>
              <a:effectLst/>
              <a:latin typeface="+mn-lt"/>
              <a:ea typeface="+mn-ea"/>
              <a:cs typeface="+mn-cs"/>
            </a:rPr>
            <a:t>ón</a:t>
          </a:r>
          <a:r>
            <a:rPr lang="es-ES" sz="1100" baseline="0">
              <a:solidFill>
                <a:schemeClr val="tx1"/>
              </a:solidFill>
              <a:effectLst/>
              <a:latin typeface="+mn-lt"/>
              <a:ea typeface="+mn-ea"/>
              <a:cs typeface="+mn-cs"/>
            </a:rPr>
            <a:t> directamente en esta hoja de trabajo mediante una computadora.</a:t>
          </a:r>
          <a:r>
            <a:rPr lang="es-ES" sz="1100">
              <a:solidFill>
                <a:schemeClr val="tx1"/>
              </a:solidFill>
              <a:latin typeface="+mn-lt"/>
              <a:ea typeface="+mn-ea"/>
              <a:cs typeface="+mn-cs"/>
            </a:rPr>
            <a:t> Introduzca la información en todas las columnas con flecha (↓). Las columnas sin flechas contienen fórmulas que calculan </a:t>
          </a:r>
          <a:r>
            <a:rPr lang="es-ES" sz="1100">
              <a:solidFill>
                <a:schemeClr val="tx1"/>
              </a:solidFill>
              <a:effectLst/>
              <a:latin typeface="+mn-lt"/>
              <a:ea typeface="+mn-ea"/>
              <a:cs typeface="+mn-cs"/>
            </a:rPr>
            <a:t>automáticamente </a:t>
          </a:r>
          <a:r>
            <a:rPr lang="es-ES" sz="1100">
              <a:solidFill>
                <a:schemeClr val="tx1"/>
              </a:solidFill>
              <a:latin typeface="+mn-lt"/>
              <a:ea typeface="+mn-ea"/>
              <a:cs typeface="+mn-cs"/>
            </a:rPr>
            <a:t>los valores cuando esta hoja de trabajo es usada en una computadora. Los títulos de las columnas pueden</a:t>
          </a:r>
          <a:r>
            <a:rPr lang="es-ES" sz="1100" baseline="0">
              <a:solidFill>
                <a:schemeClr val="tx1"/>
              </a:solidFill>
              <a:latin typeface="+mn-lt"/>
              <a:ea typeface="+mn-ea"/>
              <a:cs typeface="+mn-cs"/>
            </a:rPr>
            <a:t> ser ajustados a los productos y/o servicios vendidos. Se pueden agregar filas al cuadro si fuera necesario</a:t>
          </a:r>
          <a:r>
            <a:rPr lang="es-ES" sz="1100">
              <a:solidFill>
                <a:schemeClr val="tx1"/>
              </a:solidFill>
              <a:latin typeface="+mn-lt"/>
              <a:ea typeface="+mn-ea"/>
              <a:cs typeface="+mn-cs"/>
            </a:rPr>
            <a:t>.</a:t>
          </a:r>
          <a:r>
            <a:rPr lang="es-ES" sz="1100" b="1">
              <a:solidFill>
                <a:schemeClr val="tx1"/>
              </a:solidFill>
              <a:latin typeface="+mn-lt"/>
              <a:ea typeface="+mn-ea"/>
              <a:cs typeface="+mn-cs"/>
            </a:rPr>
            <a:t> </a:t>
          </a: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de usar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los datos de </a:t>
          </a:r>
          <a:r>
            <a:rPr lang="es-ES" sz="1100" u="sng">
              <a:solidFill>
                <a:schemeClr val="tx1"/>
              </a:solidFill>
              <a:latin typeface="+mn-lt"/>
              <a:ea typeface="+mn-ea"/>
              <a:cs typeface="+mn-cs"/>
            </a:rPr>
            <a:t>cada</a:t>
          </a:r>
          <a:r>
            <a:rPr lang="es-ES" sz="1100" u="sng" baseline="0">
              <a:solidFill>
                <a:schemeClr val="tx1"/>
              </a:solidFill>
              <a:latin typeface="+mn-lt"/>
              <a:ea typeface="+mn-ea"/>
              <a:cs typeface="+mn-cs"/>
            </a:rPr>
            <a:t> producto</a:t>
          </a:r>
          <a:r>
            <a:rPr lang="es-ES" sz="1100" u="none" baseline="0">
              <a:solidFill>
                <a:schemeClr val="tx1"/>
              </a:solidFill>
              <a:latin typeface="+mn-lt"/>
              <a:ea typeface="+mn-ea"/>
              <a:cs typeface="+mn-cs"/>
            </a:rPr>
            <a:t> y/o </a:t>
          </a:r>
          <a:r>
            <a:rPr lang="es-ES" sz="1100" u="sng" baseline="0">
              <a:solidFill>
                <a:schemeClr val="tx1"/>
              </a:solidFill>
              <a:latin typeface="+mn-lt"/>
              <a:ea typeface="+mn-ea"/>
              <a:cs typeface="+mn-cs"/>
            </a:rPr>
            <a:t>cada servicio </a:t>
          </a:r>
          <a:r>
            <a:rPr lang="es-ES" sz="1100" u="none" baseline="0">
              <a:solidFill>
                <a:schemeClr val="tx1"/>
              </a:solidFill>
              <a:latin typeface="+mn-lt"/>
              <a:ea typeface="+mn-ea"/>
              <a:cs typeface="+mn-cs"/>
            </a:rPr>
            <a:t>vendido</a:t>
          </a:r>
          <a:r>
            <a:rPr lang="es-ES" sz="1100">
              <a:solidFill>
                <a:schemeClr val="tx1"/>
              </a:solidFill>
              <a:latin typeface="+mn-lt"/>
              <a:ea typeface="+mn-ea"/>
              <a:cs typeface="+mn-cs"/>
            </a:rPr>
            <a:t>.  </a:t>
          </a:r>
          <a:r>
            <a:rPr lang="es-ES" sz="1100">
              <a:solidFill>
                <a:schemeClr val="tx1"/>
              </a:solidFill>
              <a:effectLst/>
              <a:latin typeface="+mn-lt"/>
              <a:ea typeface="+mn-ea"/>
              <a:cs typeface="+mn-cs"/>
            </a:rPr>
            <a:t>Registrar s</a:t>
          </a:r>
          <a:r>
            <a:rPr lang="es-ES" sz="1100">
              <a:solidFill>
                <a:schemeClr val="tx1"/>
              </a:solidFill>
              <a:latin typeface="+mn-lt"/>
              <a:ea typeface="+mn-ea"/>
              <a:cs typeface="+mn-cs"/>
            </a:rPr>
            <a:t>iempre la fecha en que los productos fueron vendidos. Si dentro de una misma venta hay diferentes productos o servicios</a:t>
          </a:r>
          <a:r>
            <a:rPr lang="es-ES" sz="1100" baseline="0">
              <a:solidFill>
                <a:schemeClr val="tx1"/>
              </a:solidFill>
              <a:latin typeface="+mn-lt"/>
              <a:ea typeface="+mn-ea"/>
              <a:cs typeface="+mn-cs"/>
            </a:rPr>
            <a:t> que son vendidos a</a:t>
          </a:r>
          <a:r>
            <a:rPr lang="es-ES" sz="1100">
              <a:solidFill>
                <a:schemeClr val="tx1"/>
              </a:solidFill>
              <a:latin typeface="+mn-lt"/>
              <a:ea typeface="+mn-ea"/>
              <a:cs typeface="+mn-cs"/>
            </a:rPr>
            <a:t> diferentes precios, use una fila para cada producto o servicio diferente.  Si se hacen cambios a los títulos de las columnas, asegurase que la fórmula para "Subtotal de Ingreso" sea correcta.</a:t>
          </a:r>
        </a:p>
      </xdr:txBody>
    </xdr:sp>
    <xdr:clientData/>
  </xdr:oneCellAnchor>
  <xdr:twoCellAnchor>
    <xdr:from>
      <xdr:col>4</xdr:col>
      <xdr:colOff>295275</xdr:colOff>
      <xdr:row>0</xdr:row>
      <xdr:rowOff>59266</xdr:rowOff>
    </xdr:from>
    <xdr:to>
      <xdr:col>9</xdr:col>
      <xdr:colOff>752475</xdr:colOff>
      <xdr:row>1</xdr:row>
      <xdr:rowOff>47625</xdr:rowOff>
    </xdr:to>
    <xdr:grpSp>
      <xdr:nvGrpSpPr>
        <xdr:cNvPr id="3" name="Group 2"/>
        <xdr:cNvGrpSpPr/>
      </xdr:nvGrpSpPr>
      <xdr:grpSpPr>
        <a:xfrm>
          <a:off x="2838450" y="59266"/>
          <a:ext cx="4905375" cy="245534"/>
          <a:chOff x="7934326" y="790574"/>
          <a:chExt cx="3865298"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8" y="790574"/>
            <a:ext cx="2502246" cy="201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19051</xdr:colOff>
      <xdr:row>2</xdr:row>
      <xdr:rowOff>54769</xdr:rowOff>
    </xdr:from>
    <xdr:ext cx="8248649" cy="2331279"/>
    <xdr:sp macro="" textlink="">
      <xdr:nvSpPr>
        <xdr:cNvPr id="2" name="TextBox 1"/>
        <xdr:cNvSpPr txBox="1"/>
      </xdr:nvSpPr>
      <xdr:spPr>
        <a:xfrm>
          <a:off x="19051" y="435769"/>
          <a:ext cx="8248649" cy="233127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a:t>
          </a:r>
          <a:r>
            <a:rPr lang="es-ES" sz="1100" i="0" u="sng">
              <a:solidFill>
                <a:schemeClr val="tx1"/>
              </a:solidFill>
              <a:latin typeface="+mn-lt"/>
              <a:ea typeface="+mn-ea"/>
              <a:cs typeface="+mn-cs"/>
            </a:rPr>
            <a:t>al final del periodo</a:t>
          </a:r>
          <a:r>
            <a:rPr lang="es-ES" sz="1100" i="0" u="sng" baseline="0">
              <a:solidFill>
                <a:schemeClr val="tx1"/>
              </a:solidFill>
              <a:latin typeface="+mn-lt"/>
              <a:ea typeface="+mn-ea"/>
              <a:cs typeface="+mn-cs"/>
            </a:rPr>
            <a:t> de análisis</a:t>
          </a:r>
          <a:r>
            <a:rPr lang="es-ES" sz="1100" i="0" u="none" baseline="0">
              <a:solidFill>
                <a:schemeClr val="tx1"/>
              </a:solidFill>
              <a:latin typeface="+mn-lt"/>
              <a:ea typeface="+mn-ea"/>
              <a:cs typeface="+mn-cs"/>
            </a:rPr>
            <a:t> </a:t>
          </a:r>
          <a:r>
            <a:rPr lang="es-ES" sz="1100">
              <a:solidFill>
                <a:schemeClr val="tx1"/>
              </a:solidFill>
              <a:latin typeface="+mn-lt"/>
              <a:ea typeface="+mn-ea"/>
              <a:cs typeface="+mn-cs"/>
            </a:rPr>
            <a:t>para resumir los costos totales, organizarlos por tipo y por actividad, y los</a:t>
          </a:r>
          <a:r>
            <a:rPr lang="es-ES" sz="1100" baseline="0">
              <a:solidFill>
                <a:schemeClr val="tx1"/>
              </a:solidFill>
              <a:latin typeface="+mn-lt"/>
              <a:ea typeface="+mn-ea"/>
              <a:cs typeface="+mn-cs"/>
            </a:rPr>
            <a:t> </a:t>
          </a:r>
          <a:r>
            <a:rPr lang="es-ES" sz="1100">
              <a:solidFill>
                <a:schemeClr val="tx1"/>
              </a:solidFill>
              <a:latin typeface="+mn-lt"/>
              <a:ea typeface="+mn-ea"/>
              <a:cs typeface="+mn-cs"/>
            </a:rPr>
            <a:t>ingresos totales relacionados al producto o servicio analizado. Primero, introduzca los</a:t>
          </a:r>
          <a:r>
            <a:rPr lang="es-ES" sz="1100" baseline="0">
              <a:solidFill>
                <a:schemeClr val="tx1"/>
              </a:solidFill>
              <a:latin typeface="+mn-lt"/>
              <a:ea typeface="+mn-ea"/>
              <a:cs typeface="+mn-cs"/>
            </a:rPr>
            <a:t> datos d</a:t>
          </a:r>
          <a:r>
            <a:rPr lang="es-ES" sz="1100">
              <a:solidFill>
                <a:schemeClr val="tx1"/>
              </a:solidFill>
              <a:latin typeface="+mn-lt"/>
              <a:ea typeface="+mn-ea"/>
              <a:cs typeface="+mn-cs"/>
            </a:rPr>
            <a:t>el productor en los cuadros "Información sobre el Productor" e "Información Básica de la Operación." Luego, introduzca las actividades productivas principales en la primera columna "Costo por Actividad y Tipo de Insumo"; los costos Administrativos siempre son incluidos después de las actividades productivas principales. Se puede agregar filas al</a:t>
          </a:r>
          <a:r>
            <a:rPr lang="es-ES" sz="1100" baseline="0">
              <a:solidFill>
                <a:schemeClr val="tx1"/>
              </a:solidFill>
              <a:latin typeface="+mn-lt"/>
              <a:ea typeface="+mn-ea"/>
              <a:cs typeface="+mn-cs"/>
            </a:rPr>
            <a:t> cuadro si fuera necesario.  </a:t>
          </a:r>
          <a:r>
            <a:rPr lang="es-ES" sz="1100" i="0" baseline="0">
              <a:solidFill>
                <a:schemeClr val="tx1"/>
              </a:solidFill>
              <a:effectLst/>
              <a:latin typeface="+mn-lt"/>
              <a:ea typeface="+mn-ea"/>
              <a:cs typeface="+mn-cs"/>
            </a:rPr>
            <a:t>Las otras columnas que no tienen una flecha </a:t>
          </a:r>
          <a:r>
            <a:rPr lang="es-ES" sz="1100">
              <a:solidFill>
                <a:schemeClr val="tx1"/>
              </a:solidFill>
              <a:effectLst/>
              <a:latin typeface="+mn-lt"/>
              <a:ea typeface="+mn-ea"/>
              <a:cs typeface="+mn-cs"/>
            </a:rPr>
            <a:t>(↓) tienen datos copiados mediante enlaces desde otras hojas de trabajo o calculados </a:t>
          </a:r>
          <a:r>
            <a:rPr lang="en-US" sz="1100" b="0" i="0" baseline="0">
              <a:solidFill>
                <a:schemeClr val="tx1"/>
              </a:solidFill>
              <a:effectLst/>
              <a:latin typeface="+mn-lt"/>
              <a:ea typeface="+mn-ea"/>
              <a:cs typeface="+mn-cs"/>
            </a:rPr>
            <a:t>automáticamente</a:t>
          </a:r>
          <a:r>
            <a:rPr lang="es-ES" sz="1100" baseline="0">
              <a:solidFill>
                <a:schemeClr val="tx1"/>
              </a:solidFill>
              <a:effectLst/>
              <a:latin typeface="+mn-lt"/>
              <a:ea typeface="+mn-ea"/>
              <a:cs typeface="+mn-cs"/>
            </a:rPr>
            <a:t> mediante formulas. Los datos para el cuadro "Costo por Actividad y Tipo de Insumo" son copiados aqui usando links a cada una de las hojas de trabajo </a:t>
          </a:r>
          <a:r>
            <a:rPr lang="es-ES" sz="1100" i="1" baseline="0">
              <a:solidFill>
                <a:schemeClr val="tx1"/>
              </a:solidFill>
              <a:latin typeface="+mn-lt"/>
              <a:ea typeface="+mn-ea"/>
              <a:cs typeface="+mn-cs"/>
            </a:rPr>
            <a:t>(4) Compilar </a:t>
          </a:r>
          <a:r>
            <a:rPr lang="es-ES" sz="1100" i="0" baseline="0">
              <a:solidFill>
                <a:schemeClr val="tx1"/>
              </a:solidFill>
              <a:latin typeface="+mn-lt"/>
              <a:ea typeface="+mn-ea"/>
              <a:cs typeface="+mn-cs"/>
            </a:rPr>
            <a:t>por los datos de costos, así como con la hoja </a:t>
          </a:r>
          <a:r>
            <a:rPr lang="es-ES" sz="1100" i="1" baseline="0">
              <a:solidFill>
                <a:schemeClr val="tx1"/>
              </a:solidFill>
              <a:latin typeface="+mn-lt"/>
              <a:ea typeface="+mn-ea"/>
              <a:cs typeface="+mn-cs"/>
            </a:rPr>
            <a:t>(2, 3) Introducir: Ventas </a:t>
          </a:r>
          <a:r>
            <a:rPr lang="es-ES" sz="1100" i="0" baseline="0">
              <a:solidFill>
                <a:schemeClr val="tx1"/>
              </a:solidFill>
              <a:latin typeface="+mn-lt"/>
              <a:ea typeface="+mn-ea"/>
              <a:cs typeface="+mn-cs"/>
            </a:rPr>
            <a:t>por los datos de ingresos. </a:t>
          </a: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a:t>
          </a:r>
          <a:r>
            <a:rPr lang="es-ES" sz="1100">
              <a:solidFill>
                <a:schemeClr val="tx1"/>
              </a:solidFill>
              <a:latin typeface="+mn-lt"/>
              <a:ea typeface="+mn-ea"/>
              <a:cs typeface="+mn-cs"/>
            </a:rPr>
            <a:t> Asegúrese que todos los enlaces sean correctos. Si</a:t>
          </a:r>
          <a:r>
            <a:rPr lang="es-ES" sz="1100" baseline="0">
              <a:solidFill>
                <a:schemeClr val="tx1"/>
              </a:solidFill>
              <a:latin typeface="+mn-lt"/>
              <a:ea typeface="+mn-ea"/>
              <a:cs typeface="+mn-cs"/>
            </a:rPr>
            <a:t> existe un ERROR en cualquiera de las celdas, debe actualizar el enlace o la formula de dicha celda. En el cuadro </a:t>
          </a:r>
          <a:r>
            <a:rPr lang="es-ES" sz="1100">
              <a:solidFill>
                <a:schemeClr val="tx1"/>
              </a:solidFill>
              <a:latin typeface="+mn-lt"/>
              <a:ea typeface="+mn-ea"/>
              <a:cs typeface="+mn-cs"/>
            </a:rPr>
            <a:t>"Información Básica de la Operación", si la unidad de medida varia para los productos o servicios vendidos, no llene las celdas "Unidad de Venta" y "Cantidad Promedio</a:t>
          </a:r>
          <a:r>
            <a:rPr lang="es-ES" sz="1100" baseline="0">
              <a:solidFill>
                <a:schemeClr val="tx1"/>
              </a:solidFill>
              <a:latin typeface="+mn-lt"/>
              <a:ea typeface="+mn-ea"/>
              <a:cs typeface="+mn-cs"/>
            </a:rPr>
            <a:t> </a:t>
          </a:r>
          <a:r>
            <a:rPr lang="es-ES" sz="1100">
              <a:solidFill>
                <a:schemeClr val="tx1"/>
              </a:solidFill>
              <a:latin typeface="+mn-lt"/>
              <a:ea typeface="+mn-ea"/>
              <a:cs typeface="+mn-cs"/>
            </a:rPr>
            <a:t>Vendida/Área de producción". Formulas para los cálculos en esta hoja son explicados en capitulo 2 de</a:t>
          </a:r>
          <a:r>
            <a:rPr lang="es-ES" sz="1100" baseline="0">
              <a:solidFill>
                <a:schemeClr val="tx1"/>
              </a:solidFill>
              <a:latin typeface="+mn-lt"/>
              <a:ea typeface="+mn-ea"/>
              <a:cs typeface="+mn-cs"/>
            </a:rPr>
            <a:t> la Guía del Usuario.  </a:t>
          </a:r>
          <a:endParaRPr lang="es-ES" sz="1100">
            <a:solidFill>
              <a:schemeClr val="tx1"/>
            </a:solidFill>
            <a:latin typeface="+mn-lt"/>
            <a:ea typeface="+mn-ea"/>
            <a:cs typeface="+mn-cs"/>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3</xdr:col>
      <xdr:colOff>523875</xdr:colOff>
      <xdr:row>14</xdr:row>
      <xdr:rowOff>8</xdr:rowOff>
    </xdr:from>
    <xdr:to>
      <xdr:col>10</xdr:col>
      <xdr:colOff>464345</xdr:colOff>
      <xdr:row>26</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151131</xdr:colOff>
      <xdr:row>13</xdr:row>
      <xdr:rowOff>158749</xdr:rowOff>
    </xdr:from>
    <xdr:to>
      <xdr:col>17</xdr:col>
      <xdr:colOff>476251</xdr:colOff>
      <xdr:row>26</xdr:row>
      <xdr:rowOff>111125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27</xdr:row>
      <xdr:rowOff>127001</xdr:rowOff>
    </xdr:from>
    <xdr:to>
      <xdr:col>17</xdr:col>
      <xdr:colOff>447675</xdr:colOff>
      <xdr:row>42</xdr:row>
      <xdr:rowOff>111125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19051</xdr:colOff>
      <xdr:row>2</xdr:row>
      <xdr:rowOff>111119</xdr:rowOff>
    </xdr:from>
    <xdr:ext cx="10855324" cy="1470146"/>
    <xdr:sp macro="" textlink="">
      <xdr:nvSpPr>
        <xdr:cNvPr id="5" name="TextBox 4"/>
        <xdr:cNvSpPr txBox="1"/>
      </xdr:nvSpPr>
      <xdr:spPr>
        <a:xfrm>
          <a:off x="19051" y="482594"/>
          <a:ext cx="10855324" cy="1470146"/>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_tradnl" sz="1100" b="1">
              <a:solidFill>
                <a:schemeClr val="tx1"/>
              </a:solidFill>
              <a:latin typeface="+mn-lt"/>
              <a:ea typeface="+mn-ea"/>
              <a:cs typeface="+mn-cs"/>
            </a:rPr>
            <a:t>Instrucciones: </a:t>
          </a:r>
          <a:r>
            <a:rPr lang="es-ES_tradnl" sz="1100">
              <a:solidFill>
                <a:schemeClr val="tx1"/>
              </a:solidFill>
              <a:latin typeface="+mn-lt"/>
              <a:ea typeface="+mn-ea"/>
              <a:cs typeface="+mn-cs"/>
            </a:rPr>
            <a:t>Utilice esta hoja de trabajo para presentar sus resultados.  I</a:t>
          </a:r>
          <a:r>
            <a:rPr lang="es-ES" sz="1100">
              <a:solidFill>
                <a:schemeClr val="tx1"/>
              </a:solidFill>
              <a:latin typeface="+mn-lt"/>
              <a:ea typeface="+mn-ea"/>
              <a:cs typeface="+mn-cs"/>
            </a:rPr>
            <a:t>ntroduzca información en todas las columnas con flecha (↓).  </a:t>
          </a:r>
          <a:r>
            <a:rPr lang="es-ES_tradnl" sz="1100">
              <a:solidFill>
                <a:schemeClr val="tx1"/>
              </a:solidFill>
              <a:latin typeface="+mn-lt"/>
              <a:ea typeface="+mn-ea"/>
              <a:cs typeface="+mn-cs"/>
            </a:rPr>
            <a:t>Dos cuadros presentan los resultados</a:t>
          </a:r>
          <a:r>
            <a:rPr lang="es-ES_tradnl" sz="1100" baseline="0">
              <a:solidFill>
                <a:schemeClr val="tx1"/>
              </a:solidFill>
              <a:latin typeface="+mn-lt"/>
              <a:ea typeface="+mn-ea"/>
              <a:cs typeface="+mn-cs"/>
            </a:rPr>
            <a:t> del análisis financiero y </a:t>
          </a:r>
          <a:r>
            <a:rPr lang="es-ES_tradnl" sz="1100">
              <a:solidFill>
                <a:schemeClr val="tx1"/>
              </a:solidFill>
              <a:latin typeface="+mn-lt"/>
              <a:ea typeface="+mn-ea"/>
              <a:cs typeface="+mn-cs"/>
            </a:rPr>
            <a:t>son la base para los gráficos</a:t>
          </a:r>
          <a:r>
            <a:rPr lang="es-ES_tradnl" sz="1100" baseline="0">
              <a:solidFill>
                <a:schemeClr val="tx1"/>
              </a:solidFill>
              <a:latin typeface="+mn-lt"/>
              <a:ea typeface="+mn-ea"/>
              <a:cs typeface="+mn-cs"/>
            </a:rPr>
            <a:t> mostrados abajo</a:t>
          </a:r>
          <a:r>
            <a:rPr lang="es-ES_tradnl" sz="1100">
              <a:solidFill>
                <a:schemeClr val="tx1"/>
              </a:solidFill>
              <a:latin typeface="+mn-lt"/>
              <a:ea typeface="+mn-ea"/>
              <a:cs typeface="+mn-cs"/>
            </a:rPr>
            <a:t>: Figuras 1-6.  </a:t>
          </a:r>
          <a:r>
            <a:rPr lang="es-ES_tradnl" sz="1100" b="1">
              <a:solidFill>
                <a:schemeClr val="tx1"/>
              </a:solidFill>
              <a:latin typeface="+mn-lt"/>
              <a:ea typeface="+mn-ea"/>
              <a:cs typeface="+mn-cs"/>
            </a:rPr>
            <a:t>Primero, </a:t>
          </a:r>
          <a:r>
            <a:rPr lang="es-ES_tradnl" sz="1100" b="0">
              <a:solidFill>
                <a:schemeClr val="tx1"/>
              </a:solidFill>
              <a:latin typeface="+mn-lt"/>
              <a:ea typeface="+mn-ea"/>
              <a:cs typeface="+mn-cs"/>
            </a:rPr>
            <a:t>en</a:t>
          </a:r>
          <a:r>
            <a:rPr lang="es-ES_tradnl" sz="1100" b="0" baseline="0">
              <a:solidFill>
                <a:schemeClr val="tx1"/>
              </a:solidFill>
              <a:latin typeface="+mn-lt"/>
              <a:ea typeface="+mn-ea"/>
              <a:cs typeface="+mn-cs"/>
            </a:rPr>
            <a:t> el cuadro</a:t>
          </a:r>
          <a:r>
            <a:rPr lang="es-ES_tradnl" sz="1100">
              <a:solidFill>
                <a:schemeClr val="tx1"/>
              </a:solidFill>
              <a:latin typeface="+mn-lt"/>
              <a:ea typeface="+mn-ea"/>
              <a:cs typeface="+mn-cs"/>
            </a:rPr>
            <a:t> </a:t>
          </a:r>
          <a:r>
            <a:rPr lang="es-ES_tradnl" sz="1100">
              <a:solidFill>
                <a:schemeClr val="tx1"/>
              </a:solidFill>
              <a:effectLst/>
              <a:latin typeface="+mn-lt"/>
              <a:ea typeface="+mn-ea"/>
              <a:cs typeface="+mn-cs"/>
            </a:rPr>
            <a:t>"Costo Total por Actividad",</a:t>
          </a:r>
          <a:r>
            <a:rPr lang="es-ES_tradnl" sz="1100" baseline="0">
              <a:solidFill>
                <a:schemeClr val="tx1"/>
              </a:solidFill>
              <a:effectLst/>
              <a:latin typeface="+mn-lt"/>
              <a:ea typeface="+mn-ea"/>
              <a:cs typeface="+mn-cs"/>
            </a:rPr>
            <a:t> </a:t>
          </a:r>
          <a:r>
            <a:rPr lang="es-ES_tradnl" sz="1100">
              <a:solidFill>
                <a:schemeClr val="tx1"/>
              </a:solidFill>
              <a:latin typeface="+mn-lt"/>
              <a:ea typeface="+mn-ea"/>
              <a:cs typeface="+mn-cs"/>
            </a:rPr>
            <a:t>introduzca en la columna “Actividad” </a:t>
          </a:r>
          <a:r>
            <a:rPr lang="es-ES_tradnl" sz="1100">
              <a:solidFill>
                <a:schemeClr val="tx1"/>
              </a:solidFill>
              <a:effectLst/>
              <a:latin typeface="+mn-lt"/>
              <a:ea typeface="+mn-ea"/>
              <a:cs typeface="+mn-cs"/>
            </a:rPr>
            <a:t>la lista de actividades principales y "Administración"</a:t>
          </a:r>
          <a:r>
            <a:rPr lang="es-ES_tradnl" sz="1100">
              <a:solidFill>
                <a:schemeClr val="tx1"/>
              </a:solidFill>
              <a:latin typeface="+mn-lt"/>
              <a:ea typeface="+mn-ea"/>
              <a:cs typeface="+mn-cs"/>
            </a:rPr>
            <a:t>. </a:t>
          </a:r>
          <a:r>
            <a:rPr lang="es-ES" sz="1100">
              <a:solidFill>
                <a:schemeClr val="tx1"/>
              </a:solidFill>
              <a:latin typeface="+mn-lt"/>
              <a:ea typeface="+mn-ea"/>
              <a:cs typeface="+mn-cs"/>
            </a:rPr>
            <a:t> Para los dos cuadros, los datos pueden ser ingresados manualmente </a:t>
          </a:r>
          <a:r>
            <a:rPr lang="en-US" sz="1100">
              <a:solidFill>
                <a:schemeClr val="tx1"/>
              </a:solidFill>
              <a:latin typeface="+mn-lt"/>
              <a:ea typeface="+mn-ea"/>
              <a:cs typeface="+mn-cs"/>
            </a:rPr>
            <a:t>de la hoja de trabajo </a:t>
          </a:r>
          <a:r>
            <a:rPr lang="en-US" sz="1100" i="1">
              <a:solidFill>
                <a:schemeClr val="tx1"/>
              </a:solidFill>
              <a:latin typeface="+mn-lt"/>
              <a:ea typeface="+mn-ea"/>
              <a:cs typeface="+mn-cs"/>
            </a:rPr>
            <a:t>(5) </a:t>
          </a:r>
          <a:r>
            <a:rPr lang="es-ES" sz="1100" i="1">
              <a:solidFill>
                <a:schemeClr val="tx1"/>
              </a:solidFill>
              <a:latin typeface="+mn-lt"/>
              <a:ea typeface="+mn-ea"/>
              <a:cs typeface="+mn-cs"/>
            </a:rPr>
            <a:t>Analizar: Resumen</a:t>
          </a:r>
          <a:r>
            <a:rPr lang="es-ES" sz="1100">
              <a:solidFill>
                <a:schemeClr val="tx1"/>
              </a:solidFill>
              <a:latin typeface="+mn-lt"/>
              <a:ea typeface="+mn-ea"/>
              <a:cs typeface="+mn-cs"/>
            </a:rPr>
            <a:t>, o </a:t>
          </a:r>
          <a:r>
            <a:rPr lang="es-ES" sz="1100" baseline="0">
              <a:solidFill>
                <a:schemeClr val="tx1"/>
              </a:solidFill>
              <a:latin typeface="+mn-lt"/>
              <a:ea typeface="+mn-ea"/>
              <a:cs typeface="+mn-cs"/>
            </a:rPr>
            <a:t>se pueden usar los enlaces  que existen entre esta hoja de trabajo y la hoja </a:t>
          </a:r>
          <a:r>
            <a:rPr lang="es-ES" sz="1100" i="1" baseline="0">
              <a:solidFill>
                <a:schemeClr val="tx1"/>
              </a:solidFill>
              <a:latin typeface="+mn-lt"/>
              <a:ea typeface="+mn-ea"/>
              <a:cs typeface="+mn-cs"/>
            </a:rPr>
            <a:t>(5) </a:t>
          </a:r>
          <a:r>
            <a:rPr lang="es-ES" sz="1100" i="1">
              <a:solidFill>
                <a:schemeClr val="tx1"/>
              </a:solidFill>
              <a:latin typeface="+mn-lt"/>
              <a:ea typeface="+mn-ea"/>
              <a:cs typeface="+mn-cs"/>
            </a:rPr>
            <a:t>Analizar datos: Resumen</a:t>
          </a:r>
          <a:r>
            <a:rPr lang="es-ES" sz="1100">
              <a:solidFill>
                <a:schemeClr val="tx1"/>
              </a:solidFill>
              <a:latin typeface="+mn-lt"/>
              <a:ea typeface="+mn-ea"/>
              <a:cs typeface="+mn-cs"/>
            </a:rPr>
            <a:t>. Las Figuras 1 - 6 son generadas automáticamente</a:t>
          </a:r>
          <a:r>
            <a:rPr lang="es-ES" sz="1100" baseline="0">
              <a:solidFill>
                <a:schemeClr val="tx1"/>
              </a:solidFill>
              <a:latin typeface="+mn-lt"/>
              <a:ea typeface="+mn-ea"/>
              <a:cs typeface="+mn-cs"/>
            </a:rPr>
            <a:t> con base en los datos de las dos tablas. </a:t>
          </a:r>
          <a:r>
            <a:rPr lang="es-ES" sz="1100">
              <a:solidFill>
                <a:schemeClr val="tx1"/>
              </a:solidFill>
              <a:latin typeface="+mn-lt"/>
              <a:ea typeface="+mn-ea"/>
              <a:cs typeface="+mn-cs"/>
            </a:rPr>
            <a:t>Las Figuras 1 - 4 presentan los costos por actividad, y las Figuras 5 y 6 presentan los costos por tipo de</a:t>
          </a:r>
          <a:r>
            <a:rPr lang="es-ES" sz="1100" baseline="0">
              <a:solidFill>
                <a:schemeClr val="tx1"/>
              </a:solidFill>
              <a:latin typeface="+mn-lt"/>
              <a:ea typeface="+mn-ea"/>
              <a:cs typeface="+mn-cs"/>
            </a:rPr>
            <a:t> insumo</a:t>
          </a:r>
          <a:r>
            <a:rPr lang="es-ES" sz="1100">
              <a:solidFill>
                <a:schemeClr val="tx1"/>
              </a:solidFill>
              <a:latin typeface="+mn-lt"/>
              <a:ea typeface="+mn-ea"/>
              <a:cs typeface="+mn-cs"/>
            </a:rPr>
            <a:t>.  Puede ajustar los gráficos</a:t>
          </a:r>
          <a:r>
            <a:rPr lang="es-ES" sz="1100" baseline="0">
              <a:solidFill>
                <a:schemeClr val="tx1"/>
              </a:solidFill>
              <a:latin typeface="+mn-lt"/>
              <a:ea typeface="+mn-ea"/>
              <a:cs typeface="+mn-cs"/>
            </a:rPr>
            <a:t> o agregar nuevos  si fuera necesario.  </a:t>
          </a:r>
        </a:p>
        <a:p>
          <a:r>
            <a:rPr lang="es-ES_tradnl" sz="1100" b="1">
              <a:solidFill>
                <a:schemeClr val="tx1"/>
              </a:solidFill>
              <a:latin typeface="+mn-lt"/>
              <a:ea typeface="+mn-ea"/>
              <a:cs typeface="+mn-cs"/>
            </a:rPr>
            <a:t> </a:t>
          </a:r>
          <a:r>
            <a:rPr lang="es-ES_tradnl" sz="1100">
              <a:solidFill>
                <a:schemeClr val="tx1"/>
              </a:solidFill>
              <a:latin typeface="+mn-lt"/>
              <a:ea typeface="+mn-ea"/>
              <a:cs typeface="+mn-cs"/>
            </a:rPr>
            <a:t> </a:t>
          </a:r>
          <a:endParaRPr lang="es-ES" sz="1100">
            <a:solidFill>
              <a:schemeClr val="tx1"/>
            </a:solidFill>
            <a:latin typeface="+mn-lt"/>
            <a:ea typeface="+mn-ea"/>
            <a:cs typeface="+mn-cs"/>
          </a:endParaRPr>
        </a:p>
        <a:p>
          <a:r>
            <a:rPr lang="es-ES_tradnl" sz="1100" b="1">
              <a:solidFill>
                <a:schemeClr val="tx1"/>
              </a:solidFill>
              <a:latin typeface="+mn-lt"/>
              <a:ea typeface="+mn-ea"/>
              <a:cs typeface="+mn-cs"/>
            </a:rPr>
            <a:t>Recordatorio: </a:t>
          </a:r>
          <a:r>
            <a:rPr lang="es-ES_tradnl" sz="1100">
              <a:solidFill>
                <a:schemeClr val="tx1"/>
              </a:solidFill>
              <a:latin typeface="+mn-lt"/>
              <a:ea typeface="+mn-ea"/>
              <a:cs typeface="+mn-cs"/>
            </a:rPr>
            <a:t>Estos gráficos son ejemplos y se puede usar otros cuando sea necesario.  Asegúrese de verificar la fuente de los datos para cada gráfico. </a:t>
          </a:r>
          <a:r>
            <a:rPr lang="es-ES_tradnl" sz="1100" b="1">
              <a:solidFill>
                <a:schemeClr val="tx1"/>
              </a:solidFill>
              <a:latin typeface="+mn-lt"/>
              <a:ea typeface="+mn-ea"/>
              <a:cs typeface="+mn-cs"/>
            </a:rPr>
            <a:t> </a:t>
          </a:r>
          <a:r>
            <a:rPr lang="es-ES" sz="1100" b="1">
              <a:solidFill>
                <a:schemeClr val="tx1"/>
              </a:solidFill>
              <a:latin typeface="+mn-lt"/>
              <a:ea typeface="+mn-ea"/>
              <a:cs typeface="+mn-cs"/>
            </a:rPr>
            <a:t>Si se utilizan los enlaces, asegúrese de que todos los enlaces sean correctos. </a:t>
          </a:r>
        </a:p>
      </xdr:txBody>
    </xdr:sp>
    <xdr:clientData/>
  </xdr:oneCellAnchor>
  <xdr:twoCellAnchor>
    <xdr:from>
      <xdr:col>3</xdr:col>
      <xdr:colOff>523875</xdr:colOff>
      <xdr:row>27</xdr:row>
      <xdr:rowOff>114301</xdr:rowOff>
    </xdr:from>
    <xdr:to>
      <xdr:col>10</xdr:col>
      <xdr:colOff>476250</xdr:colOff>
      <xdr:row>42</xdr:row>
      <xdr:rowOff>146050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533400</xdr:colOff>
      <xdr:row>44</xdr:row>
      <xdr:rowOff>9526</xdr:rowOff>
    </xdr:from>
    <xdr:to>
      <xdr:col>10</xdr:col>
      <xdr:colOff>476250</xdr:colOff>
      <xdr:row>55</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142874</xdr:colOff>
      <xdr:row>43</xdr:row>
      <xdr:rowOff>171450</xdr:rowOff>
    </xdr:from>
    <xdr:to>
      <xdr:col>17</xdr:col>
      <xdr:colOff>438149</xdr:colOff>
      <xdr:row>54</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1104899</xdr:colOff>
      <xdr:row>0</xdr:row>
      <xdr:rowOff>1</xdr:rowOff>
    </xdr:from>
    <xdr:to>
      <xdr:col>9</xdr:col>
      <xdr:colOff>28573</xdr:colOff>
      <xdr:row>1</xdr:row>
      <xdr:rowOff>47626</xdr:rowOff>
    </xdr:to>
    <xdr:grpSp>
      <xdr:nvGrpSpPr>
        <xdr:cNvPr id="11" name="Group 10"/>
        <xdr:cNvGrpSpPr/>
      </xdr:nvGrpSpPr>
      <xdr:grpSpPr>
        <a:xfrm>
          <a:off x="2628899" y="1"/>
          <a:ext cx="4695824" cy="238125"/>
          <a:chOff x="7778741" y="769868"/>
          <a:chExt cx="4466811" cy="279538"/>
        </a:xfrm>
      </xdr:grpSpPr>
      <xdr:sp macro="" textlink="">
        <xdr:nvSpPr>
          <xdr:cNvPr id="12" name="TextBox 11"/>
          <xdr:cNvSpPr txBox="1"/>
        </xdr:nvSpPr>
        <xdr:spPr>
          <a:xfrm>
            <a:off x="7778741" y="769868"/>
            <a:ext cx="1488508" cy="279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13" name="TextBox 12"/>
          <xdr:cNvSpPr txBox="1"/>
        </xdr:nvSpPr>
        <xdr:spPr>
          <a:xfrm>
            <a:off x="9297378" y="790574"/>
            <a:ext cx="2948174"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19051</xdr:colOff>
      <xdr:row>2</xdr:row>
      <xdr:rowOff>95250</xdr:rowOff>
    </xdr:from>
    <xdr:ext cx="8020050" cy="1125693"/>
    <xdr:sp macro="" textlink="">
      <xdr:nvSpPr>
        <xdr:cNvPr id="2" name="TextBox 1"/>
        <xdr:cNvSpPr txBox="1"/>
      </xdr:nvSpPr>
      <xdr:spPr>
        <a:xfrm>
          <a:off x="19051" y="533400"/>
          <a:ext cx="8020050" cy="112569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tx1"/>
              </a:solidFill>
              <a:effectLst/>
              <a:latin typeface="+mn-lt"/>
              <a:ea typeface="+mn-ea"/>
              <a:cs typeface="+mn-cs"/>
            </a:rPr>
            <a:t>Instrucciones:  </a:t>
          </a:r>
          <a:r>
            <a:rPr lang="en-US" sz="1100" b="0" i="0" baseline="0">
              <a:solidFill>
                <a:schemeClr val="tx1"/>
              </a:solidFill>
              <a:effectLst/>
              <a:latin typeface="+mn-lt"/>
              <a:ea typeface="+mn-ea"/>
              <a:cs typeface="+mn-cs"/>
            </a:rPr>
            <a:t>Convoque a una reunión </a:t>
          </a:r>
          <a:r>
            <a:rPr lang="en-US" sz="1100" b="0" i="0" u="sng" baseline="0">
              <a:solidFill>
                <a:schemeClr val="tx1"/>
              </a:solidFill>
              <a:effectLst/>
              <a:latin typeface="+mn-lt"/>
              <a:ea typeface="+mn-ea"/>
              <a:cs typeface="+mn-cs"/>
            </a:rPr>
            <a:t>al final del periodo de análisis</a:t>
          </a:r>
          <a:r>
            <a:rPr lang="en-US" sz="1100" b="0" i="0" u="none"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con el personal de la EFC, incluyendo gerentes/administradores, ingenieros, técnicos y trabajadores temporales, para discutir los resultados del monitoreo y lo que significan para la EFC.  Damos ejemplos de preguntas.</a:t>
          </a:r>
          <a:endParaRPr lang="en-US" sz="11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1" i="0" u="none" strike="noStrike" baseline="0">
            <a:solidFill>
              <a:srgbClr val="000000"/>
            </a:solidFill>
            <a:latin typeface="+mn-l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Nota:  </a:t>
          </a:r>
          <a:r>
            <a:rPr lang="en-US" sz="1100" b="0" i="0" u="none" strike="noStrike" baseline="0">
              <a:solidFill>
                <a:srgbClr val="000000"/>
              </a:solidFill>
              <a:latin typeface="+mn-lt"/>
            </a:rPr>
            <a:t>Esta es una muestra de preguntas para ayudar a la IF a discutir los resultados del monitoreo. La IF puede adicionar o quitar preguntas de acuerdo a sus intereses.</a:t>
          </a:r>
          <a:endParaRPr lang="en-US" sz="1100" b="0" i="0" baseline="0">
            <a:solidFill>
              <a:schemeClr val="tx1"/>
            </a:solidFill>
            <a:effectLst/>
            <a:latin typeface="+mn-lt"/>
            <a:ea typeface="+mn-ea"/>
            <a:cs typeface="+mn-cs"/>
          </a:endParaRPr>
        </a:p>
      </xdr:txBody>
    </xdr:sp>
    <xdr:clientData/>
  </xdr:oneCellAnchor>
  <xdr:twoCellAnchor>
    <xdr:from>
      <xdr:col>0</xdr:col>
      <xdr:colOff>1952626</xdr:colOff>
      <xdr:row>0</xdr:row>
      <xdr:rowOff>23284</xdr:rowOff>
    </xdr:from>
    <xdr:to>
      <xdr:col>0</xdr:col>
      <xdr:colOff>7115176</xdr:colOff>
      <xdr:row>0</xdr:row>
      <xdr:rowOff>238125</xdr:rowOff>
    </xdr:to>
    <xdr:grpSp>
      <xdr:nvGrpSpPr>
        <xdr:cNvPr id="3" name="Group 2"/>
        <xdr:cNvGrpSpPr/>
      </xdr:nvGrpSpPr>
      <xdr:grpSpPr>
        <a:xfrm>
          <a:off x="1952626" y="23284"/>
          <a:ext cx="5162550" cy="214841"/>
          <a:chOff x="8368156" y="790574"/>
          <a:chExt cx="4198849" cy="238128"/>
        </a:xfrm>
      </xdr:grpSpPr>
      <xdr:sp macro="" textlink="">
        <xdr:nvSpPr>
          <xdr:cNvPr id="4" name="TextBox 3"/>
          <xdr:cNvSpPr txBox="1"/>
        </xdr:nvSpPr>
        <xdr:spPr>
          <a:xfrm>
            <a:off x="8368156" y="790574"/>
            <a:ext cx="1293742" cy="227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652664" y="790574"/>
            <a:ext cx="2914341" cy="2381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1</xdr:row>
      <xdr:rowOff>0</xdr:rowOff>
    </xdr:from>
    <xdr:ext cx="7239000" cy="1517082"/>
    <xdr:sp macro="" textlink="">
      <xdr:nvSpPr>
        <xdr:cNvPr id="3" name="TextBox 2"/>
        <xdr:cNvSpPr txBox="1"/>
      </xdr:nvSpPr>
      <xdr:spPr>
        <a:xfrm>
          <a:off x="28575" y="190500"/>
          <a:ext cx="7239000" cy="1517082"/>
        </a:xfrm>
        <a:prstGeom prst="rect">
          <a:avLst/>
        </a:prstGeom>
        <a:solidFill>
          <a:schemeClr val="bg1">
            <a:lumMod val="95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100" b="1">
              <a:solidFill>
                <a:sysClr val="windowText" lastClr="000000"/>
              </a:solidFill>
            </a:rPr>
            <a:t>Instrucciones</a:t>
          </a:r>
        </a:p>
        <a:p>
          <a:endParaRPr lang="en-US" sz="1100">
            <a:solidFill>
              <a:sysClr val="windowText" lastClr="000000"/>
            </a:solidFill>
          </a:endParaRPr>
        </a:p>
        <a:p>
          <a:r>
            <a:rPr lang="en-US" sz="1100">
              <a:solidFill>
                <a:sysClr val="windowText" lastClr="000000"/>
              </a:solidFill>
            </a:rPr>
            <a:t>Antes de usar las hojas de trabajo</a:t>
          </a:r>
          <a:r>
            <a:rPr lang="en-US" sz="1100" baseline="0">
              <a:solidFill>
                <a:sysClr val="windowText" lastClr="000000"/>
              </a:solidFill>
            </a:rPr>
            <a:t> de este archivo, es importante que lea detenidamente la Guía del Usuario. El capitulo 4 de la Guía brinda instrucciones detalladas de como llevar a cabo los seis pasos del análisis financiero usando las hojas de trabajo. Cada uno de los pasos debe ser completado en orden secuencial.  También, al inicio de cada hoja de trabajo hay instrucciones detalladas.</a:t>
          </a:r>
        </a:p>
        <a:p>
          <a:endParaRPr lang="en-US" sz="1100" baseline="0">
            <a:solidFill>
              <a:sysClr val="windowText" lastClr="000000"/>
            </a:solidFill>
          </a:endParaRPr>
        </a:p>
        <a:p>
          <a:r>
            <a:rPr lang="en-US" sz="1100">
              <a:solidFill>
                <a:sysClr val="windowText" lastClr="000000"/>
              </a:solidFill>
            </a:rPr>
            <a:t>Abajo se presenta</a:t>
          </a:r>
          <a:r>
            <a:rPr lang="en-US" sz="1100" baseline="0">
              <a:solidFill>
                <a:sysClr val="windowText" lastClr="000000"/>
              </a:solidFill>
            </a:rPr>
            <a:t> u</a:t>
          </a:r>
          <a:r>
            <a:rPr lang="en-US" sz="1100">
              <a:solidFill>
                <a:sysClr val="windowText" lastClr="000000"/>
              </a:solidFill>
            </a:rPr>
            <a:t>n resumen general de los seis pasos del análisis financiero y las hojas de trabajo usadas en cada paso</a:t>
          </a:r>
          <a:r>
            <a:rPr lang="en-US" sz="1100" baseline="0">
              <a:solidFill>
                <a:sysClr val="windowText" lastClr="000000"/>
              </a:solidFill>
            </a:rPr>
            <a:t>.</a:t>
          </a:r>
          <a:endParaRPr lang="en-US" sz="1100" baseline="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xdr:row>
      <xdr:rowOff>0</xdr:rowOff>
    </xdr:from>
    <xdr:ext cx="7829550" cy="1125693"/>
    <xdr:sp macro="" textlink="">
      <xdr:nvSpPr>
        <xdr:cNvPr id="2" name="TextBox 1"/>
        <xdr:cNvSpPr txBox="1"/>
      </xdr:nvSpPr>
      <xdr:spPr>
        <a:xfrm>
          <a:off x="0" y="371475"/>
          <a:ext cx="7829550" cy="112569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tx1"/>
              </a:solidFill>
              <a:effectLst/>
              <a:latin typeface="+mn-lt"/>
              <a:ea typeface="+mn-ea"/>
              <a:cs typeface="+mn-cs"/>
            </a:rPr>
            <a:t>Instrucciones: </a:t>
          </a:r>
          <a:r>
            <a:rPr lang="en-US" sz="1100" b="0" i="0" baseline="0">
              <a:solidFill>
                <a:schemeClr val="tx1"/>
              </a:solidFill>
              <a:effectLst/>
              <a:latin typeface="+mn-lt"/>
              <a:ea typeface="+mn-ea"/>
              <a:cs typeface="+mn-cs"/>
            </a:rPr>
            <a:t>Esta es una serie de preguntas importantes para ayudar a la iniciativa forestal a planificar sus actividades de monitoreo. Convoque a una reunión de los actores claves, incluyendo al personal, gerentes/administradores, ingenieros, técnicos  y trabajadores temporales, para discutir la importancia del monitoreo, cuáles metas deberían ser monitoreadas, cuáles actividades necesitan ser incluidas en el monitoreo y quién llevará a cabo el monitoreo.    </a:t>
          </a:r>
          <a:endParaRPr lang="en-US" sz="11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1" i="0" u="none" strike="noStrike" baseline="0">
            <a:solidFill>
              <a:srgbClr val="000000"/>
            </a:solidFill>
            <a:latin typeface="+mn-l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Notas: </a:t>
          </a:r>
          <a:r>
            <a:rPr lang="en-US" sz="1100" b="0" i="0" u="none" strike="noStrike" baseline="0">
              <a:solidFill>
                <a:srgbClr val="000000"/>
              </a:solidFill>
              <a:latin typeface="+mn-lt"/>
            </a:rPr>
            <a:t>Si desea puede agregar preguntas o información adicional.</a:t>
          </a:r>
          <a:endParaRPr lang="en-US" sz="1100" b="0" i="0" baseline="0">
            <a:solidFill>
              <a:schemeClr val="tx1"/>
            </a:solidFill>
            <a:effectLst/>
            <a:latin typeface="+mn-lt"/>
            <a:ea typeface="+mn-ea"/>
            <a:cs typeface="+mn-cs"/>
          </a:endParaRPr>
        </a:p>
      </xdr:txBody>
    </xdr:sp>
    <xdr:clientData/>
  </xdr:oneCellAnchor>
  <xdr:twoCellAnchor>
    <xdr:from>
      <xdr:col>0</xdr:col>
      <xdr:colOff>2781300</xdr:colOff>
      <xdr:row>0</xdr:row>
      <xdr:rowOff>37668</xdr:rowOff>
    </xdr:from>
    <xdr:to>
      <xdr:col>2</xdr:col>
      <xdr:colOff>619126</xdr:colOff>
      <xdr:row>0</xdr:row>
      <xdr:rowOff>257175</xdr:rowOff>
    </xdr:to>
    <xdr:grpSp>
      <xdr:nvGrpSpPr>
        <xdr:cNvPr id="3" name="Group 2"/>
        <xdr:cNvGrpSpPr/>
      </xdr:nvGrpSpPr>
      <xdr:grpSpPr>
        <a:xfrm>
          <a:off x="2781300" y="37668"/>
          <a:ext cx="4286251" cy="219507"/>
          <a:chOff x="7934326" y="790057"/>
          <a:chExt cx="3124745" cy="261317"/>
        </a:xfrm>
      </xdr:grpSpPr>
      <xdr:sp macro="" textlink="">
        <xdr:nvSpPr>
          <xdr:cNvPr id="4" name="TextBox 3"/>
          <xdr:cNvSpPr txBox="1"/>
        </xdr:nvSpPr>
        <xdr:spPr>
          <a:xfrm>
            <a:off x="7934326" y="790574"/>
            <a:ext cx="1159627" cy="249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00898" y="790057"/>
            <a:ext cx="1958173" cy="261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2</xdr:row>
      <xdr:rowOff>133350</xdr:rowOff>
    </xdr:from>
    <xdr:ext cx="8391525" cy="1470146"/>
    <xdr:sp macro="" textlink="">
      <xdr:nvSpPr>
        <xdr:cNvPr id="2" name="TextBox 1"/>
        <xdr:cNvSpPr txBox="1"/>
      </xdr:nvSpPr>
      <xdr:spPr>
        <a:xfrm>
          <a:off x="19050" y="533400"/>
          <a:ext cx="8391525" cy="1470146"/>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Notas: </a:t>
          </a:r>
          <a:r>
            <a:rPr lang="en-US" sz="1100" b="0" i="0" u="none" strike="noStrike" baseline="0">
              <a:solidFill>
                <a:srgbClr val="000000"/>
              </a:solidFill>
              <a:latin typeface="+mn-lt"/>
            </a:rPr>
            <a:t> Esta es una lista de recordatorios sobre cómo y </a:t>
          </a:r>
          <a:r>
            <a:rPr lang="en-US" sz="1100" b="0" i="0" u="none" strike="noStrike" baseline="0">
              <a:solidFill>
                <a:srgbClr val="000000"/>
              </a:solidFill>
              <a:latin typeface="+mn-lt"/>
              <a:ea typeface="+mn-ea"/>
              <a:cs typeface="+mn-cs"/>
            </a:rPr>
            <a:t>porqué se calcularon ciertas cosas en la forma en la que se calcularon.  Por ejemplo, puede anotar aquí como fueron calculados los costos de mano de obra que no son pagados usualmente, o el factor de conversión para algunos productos (p. ej., el volumen de tablas producido a partir  de un metro </a:t>
          </a:r>
          <a:r>
            <a:rPr lang="es-BO" sz="1100" b="0" i="0" u="none" strike="noStrike" baseline="0">
              <a:solidFill>
                <a:srgbClr val="000000"/>
              </a:solidFill>
              <a:latin typeface="+mn-lt"/>
              <a:ea typeface="+mn-ea"/>
              <a:cs typeface="+mn-cs"/>
            </a:rPr>
            <a:t>cúbico </a:t>
          </a:r>
          <a:r>
            <a:rPr lang="en-US" sz="1100" b="0" i="0" u="none" strike="noStrike" baseline="0">
              <a:solidFill>
                <a:srgbClr val="000000"/>
              </a:solidFill>
              <a:latin typeface="+mn-lt"/>
              <a:ea typeface="+mn-ea"/>
              <a:cs typeface="+mn-cs"/>
            </a:rPr>
            <a:t>de madera en troza). Esta lista puede ser especialmente útil para trabajar en el desarrollo de escenarios.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solidFill>
                <a:schemeClr val="tx1"/>
              </a:solidFill>
              <a:effectLst/>
              <a:latin typeface="+mn-lt"/>
              <a:ea typeface="+mn-ea"/>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Instrucciones: </a:t>
          </a:r>
          <a:r>
            <a:rPr lang="en-US" sz="1100" b="0" i="0" u="none" strike="noStrike" baseline="0">
              <a:solidFill>
                <a:srgbClr val="000000"/>
              </a:solidFill>
              <a:latin typeface="+mn-lt"/>
            </a:rPr>
            <a:t>Utilice esta hoja de trabajo para </a:t>
          </a:r>
          <a:r>
            <a:rPr lang="en-US" sz="1100" b="0" i="0" baseline="0">
              <a:solidFill>
                <a:schemeClr val="tx1"/>
              </a:solidFill>
              <a:effectLst/>
              <a:latin typeface="+mn-lt"/>
              <a:ea typeface="+mn-ea"/>
              <a:cs typeface="+mn-cs"/>
            </a:rPr>
            <a:t>registrar bajo el encabezado apropiado todo supuesto realizado durante el proceso de levantar y procesar los datos de costos e ingresos. En el caso de los costos, debe anotar los supuestos por tipo de insumo </a:t>
          </a:r>
          <a:r>
            <a:rPr lang="en-US" sz="1100" b="0" i="0" u="none" strike="noStrike" baseline="0">
              <a:solidFill>
                <a:srgbClr val="000000"/>
              </a:solidFill>
              <a:latin typeface="+mn-lt"/>
            </a:rPr>
            <a:t>(p. ej., Mano de Obra, Materiales y Servicios, Maquinaria y Equipo,) y para Administración.  </a:t>
          </a:r>
          <a:endParaRPr lang="en-US" sz="1100" b="1" i="0" u="none" strike="noStrike" baseline="0">
            <a:solidFill>
              <a:srgbClr val="000000"/>
            </a:solidFill>
            <a:latin typeface="+mn-lt"/>
          </a:endParaRPr>
        </a:p>
      </xdr:txBody>
    </xdr:sp>
    <xdr:clientData/>
  </xdr:oneCellAnchor>
  <xdr:twoCellAnchor>
    <xdr:from>
      <xdr:col>0</xdr:col>
      <xdr:colOff>2962276</xdr:colOff>
      <xdr:row>0</xdr:row>
      <xdr:rowOff>40483</xdr:rowOff>
    </xdr:from>
    <xdr:to>
      <xdr:col>0</xdr:col>
      <xdr:colOff>7572377</xdr:colOff>
      <xdr:row>1</xdr:row>
      <xdr:rowOff>85725</xdr:rowOff>
    </xdr:to>
    <xdr:grpSp>
      <xdr:nvGrpSpPr>
        <xdr:cNvPr id="3" name="Group 2"/>
        <xdr:cNvGrpSpPr/>
      </xdr:nvGrpSpPr>
      <xdr:grpSpPr>
        <a:xfrm>
          <a:off x="2962276" y="40483"/>
          <a:ext cx="4610101" cy="245267"/>
          <a:chOff x="7934326" y="790574"/>
          <a:chExt cx="3706276"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8" y="790575"/>
            <a:ext cx="2343224" cy="228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baseline="0">
              <a:ln>
                <a:noFill/>
              </a:ln>
              <a:latin typeface="+mn-lt"/>
            </a:endParaRPr>
          </a:p>
          <a:p>
            <a:endParaRPr lang="en-US" sz="1100" i="0" u="none" baseline="0">
              <a:ln>
                <a:noFill/>
              </a:ln>
              <a:latin typeface="+mn-lt"/>
            </a:endParaRPr>
          </a:p>
          <a:p>
            <a:endParaRPr lang="en-US" sz="1100" i="0" u="none" baseline="0">
              <a:ln>
                <a:noFill/>
              </a:ln>
              <a:latin typeface="+mn-lt"/>
            </a:endParaRPr>
          </a:p>
          <a:p>
            <a:endParaRPr lang="en-US" sz="1100" i="0" u="none">
              <a:ln>
                <a:noFill/>
              </a:ln>
              <a:latin typeface="+mn-lt"/>
            </a:endParaRP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19050</xdr:colOff>
      <xdr:row>2</xdr:row>
      <xdr:rowOff>2115</xdr:rowOff>
    </xdr:from>
    <xdr:ext cx="11134725" cy="1736373"/>
    <xdr:sp macro="" textlink="">
      <xdr:nvSpPr>
        <xdr:cNvPr id="2" name="TextBox 1"/>
        <xdr:cNvSpPr txBox="1"/>
      </xdr:nvSpPr>
      <xdr:spPr>
        <a:xfrm>
          <a:off x="19050" y="383115"/>
          <a:ext cx="11134725" cy="173637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050" b="1" i="0" u="none" strike="noStrike" baseline="0">
              <a:solidFill>
                <a:srgbClr val="000000"/>
              </a:solidFill>
              <a:latin typeface="+mn-lt"/>
            </a:rPr>
            <a:t>Instrucciones:</a:t>
          </a:r>
          <a:r>
            <a:rPr lang="en-US" sz="1050" b="0" i="0" u="none" strike="noStrike" baseline="0">
              <a:solidFill>
                <a:srgbClr val="000000"/>
              </a:solidFill>
              <a:latin typeface="+mn-lt"/>
            </a:rPr>
            <a:t> Utilice esta hoja de trabajo en el caso de usar la opción "Tiempo" para introducir información sobre los </a:t>
          </a:r>
          <a:r>
            <a:rPr lang="en-US" sz="1050" b="0" i="0" u="sng" strike="noStrike" baseline="0">
              <a:solidFill>
                <a:srgbClr val="000000"/>
              </a:solidFill>
              <a:latin typeface="+mn-lt"/>
            </a:rPr>
            <a:t>trabajadores temporales</a:t>
          </a:r>
          <a:r>
            <a:rPr lang="en-US" sz="1050" b="0" i="0" u="none" strike="noStrike" baseline="0">
              <a:solidFill>
                <a:srgbClr val="000000"/>
              </a:solidFill>
              <a:latin typeface="+mn-lt"/>
            </a:rPr>
            <a:t> para cada una de las actividades principales relacionadas al producto que es analizado (p. ej., Inventario, Tala de </a:t>
          </a:r>
          <a:r>
            <a:rPr lang="en-US" sz="1050" b="0" i="0" u="none" strike="noStrike" baseline="0">
              <a:solidFill>
                <a:srgbClr val="000000"/>
              </a:solidFill>
              <a:latin typeface="+mn-lt"/>
              <a:cs typeface="Arial"/>
            </a:rPr>
            <a:t>á</a:t>
          </a:r>
          <a:r>
            <a:rPr lang="en-US" sz="1050" b="0" i="0" u="none" strike="noStrike" baseline="0">
              <a:solidFill>
                <a:srgbClr val="000000"/>
              </a:solidFill>
              <a:latin typeface="+mn-lt"/>
            </a:rPr>
            <a:t>rboles, etc.), según lo definido en el Paso 1. Primero puede levantar los datos a mano y luego transcribir los datos en esta hoja de trabajo</a:t>
          </a:r>
          <a:r>
            <a:rPr lang="en-US" sz="1050" b="0" i="1" u="none" strike="noStrike" baseline="0">
              <a:solidFill>
                <a:srgbClr val="000000"/>
              </a:solidFill>
              <a:latin typeface="+mn-lt"/>
            </a:rPr>
            <a:t> </a:t>
          </a:r>
          <a:r>
            <a:rPr lang="en-US" sz="1050" b="0" i="0" u="none" strike="noStrike" baseline="0">
              <a:solidFill>
                <a:srgbClr val="000000"/>
              </a:solidFill>
              <a:latin typeface="+mn-lt"/>
            </a:rPr>
            <a:t>u</a:t>
          </a:r>
          <a:r>
            <a:rPr lang="en-US" sz="1050" b="0" i="0" baseline="0">
              <a:solidFill>
                <a:schemeClr val="tx1"/>
              </a:solidFill>
              <a:effectLst/>
              <a:latin typeface="+mn-lt"/>
              <a:ea typeface="+mn-ea"/>
              <a:cs typeface="+mn-cs"/>
            </a:rPr>
            <a:t>tilizando una computadora</a:t>
          </a:r>
          <a:r>
            <a:rPr lang="en-US" sz="1050" b="0" i="0" u="none" strike="noStrike" baseline="0">
              <a:solidFill>
                <a:srgbClr val="000000"/>
              </a:solidFill>
              <a:latin typeface="+mn-lt"/>
            </a:rPr>
            <a:t>. </a:t>
          </a:r>
          <a:r>
            <a:rPr lang="es-ES" sz="1050">
              <a:solidFill>
                <a:schemeClr val="tx1"/>
              </a:solidFill>
              <a:effectLst/>
              <a:latin typeface="+mn-lt"/>
              <a:ea typeface="+mn-ea"/>
              <a:cs typeface="+mn-cs"/>
            </a:rPr>
            <a:t>La</a:t>
          </a:r>
          <a:r>
            <a:rPr lang="es-ES" sz="1050" baseline="0">
              <a:solidFill>
                <a:schemeClr val="tx1"/>
              </a:solidFill>
              <a:effectLst/>
              <a:latin typeface="+mn-lt"/>
              <a:ea typeface="+mn-ea"/>
              <a:cs typeface="+mn-cs"/>
            </a:rPr>
            <a:t> otra opci</a:t>
          </a:r>
          <a:r>
            <a:rPr lang="es-ES" sz="1050">
              <a:solidFill>
                <a:schemeClr val="tx1"/>
              </a:solidFill>
              <a:effectLst/>
              <a:latin typeface="+mn-lt"/>
              <a:ea typeface="+mn-ea"/>
              <a:cs typeface="+mn-cs"/>
            </a:rPr>
            <a:t>ó</a:t>
          </a:r>
          <a:r>
            <a:rPr lang="es-ES" sz="1050" baseline="0">
              <a:solidFill>
                <a:schemeClr val="tx1"/>
              </a:solidFill>
              <a:effectLst/>
              <a:latin typeface="+mn-lt"/>
              <a:ea typeface="+mn-ea"/>
              <a:cs typeface="+mn-cs"/>
            </a:rPr>
            <a:t>n es ingresar los datos directamente en la hoja de trabajo usando una computadora. </a:t>
          </a:r>
          <a:r>
            <a:rPr lang="en-US" sz="1050" b="1" i="0" baseline="0">
              <a:solidFill>
                <a:schemeClr val="tx1"/>
              </a:solidFill>
              <a:effectLst/>
              <a:latin typeface="+mn-lt"/>
              <a:ea typeface="+mn-ea"/>
              <a:cs typeface="+mn-cs"/>
            </a:rPr>
            <a:t>En primer lugar</a:t>
          </a:r>
          <a:r>
            <a:rPr lang="en-US" sz="1050" b="0" i="0" baseline="0">
              <a:solidFill>
                <a:schemeClr val="tx1"/>
              </a:solidFill>
              <a:effectLst/>
              <a:latin typeface="+mn-lt"/>
              <a:ea typeface="+mn-ea"/>
              <a:cs typeface="+mn-cs"/>
            </a:rPr>
            <a:t>, introduzca el nombre de cada actividad principal y el responsable correspondiente al inicio de los cuadros que se proporcionan a continuación. Use un cuadro para cada actividad principal; y agregue cuadros si es necesario. El "Responsable" es la persona a cargo de supervisar la realizaci</a:t>
          </a:r>
          <a:r>
            <a:rPr lang="es-BO" sz="1050">
              <a:solidFill>
                <a:schemeClr val="tx1"/>
              </a:solidFill>
              <a:effectLst/>
              <a:latin typeface="+mn-lt"/>
              <a:ea typeface="+mn-ea"/>
              <a:cs typeface="+mn-cs"/>
            </a:rPr>
            <a:t>ó</a:t>
          </a:r>
          <a:r>
            <a:rPr lang="en-US" sz="1050" b="0" i="0" baseline="0">
              <a:solidFill>
                <a:schemeClr val="tx1"/>
              </a:solidFill>
              <a:effectLst/>
              <a:latin typeface="+mn-lt"/>
              <a:ea typeface="+mn-ea"/>
              <a:cs typeface="+mn-cs"/>
            </a:rPr>
            <a:t>n de la actividad. Luego, introduzca la información en todas las columnas con una flecha (↓). Para introducir los datos sobre "Días Trabajados",  registre en las columnas de días de la semana (lunes a domingo) si cada persona trabajó un día completo, medio día, o si no trabajó. Las columnas sin flechas contienen fórmulas que </a:t>
          </a:r>
          <a:r>
            <a:rPr lang="es-ES" sz="1050">
              <a:solidFill>
                <a:schemeClr val="tx1"/>
              </a:solidFill>
              <a:effectLst/>
              <a:latin typeface="+mn-lt"/>
              <a:ea typeface="+mn-ea"/>
              <a:cs typeface="+mn-cs"/>
            </a:rPr>
            <a:t>calculan automáticamente los valores cuando esta hoja de trabajo se usa en una computadora</a:t>
          </a:r>
          <a:r>
            <a:rPr lang="en-US" sz="1050" b="0" i="0" baseline="0">
              <a:solidFill>
                <a:schemeClr val="tx1"/>
              </a:solidFill>
              <a:effectLst/>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endParaRPr lang="en-US" sz="105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1" i="0" baseline="0">
              <a:solidFill>
                <a:schemeClr val="tx1"/>
              </a:solidFill>
              <a:effectLst/>
              <a:latin typeface="+mn-lt"/>
              <a:ea typeface="+mn-ea"/>
              <a:cs typeface="+mn-cs"/>
            </a:rPr>
            <a:t>Recordatorio: </a:t>
          </a:r>
          <a:r>
            <a:rPr lang="en-US" sz="1050" b="0" i="0" baseline="0">
              <a:solidFill>
                <a:schemeClr val="tx1"/>
              </a:solidFill>
              <a:effectLst/>
              <a:latin typeface="+mn-lt"/>
              <a:ea typeface="+mn-ea"/>
              <a:cs typeface="+mn-cs"/>
            </a:rPr>
            <a:t>Asegúrese de usar </a:t>
          </a:r>
          <a:r>
            <a:rPr lang="en-US" sz="1050" b="0" i="0" u="sng" baseline="0">
              <a:solidFill>
                <a:schemeClr val="tx1"/>
              </a:solidFill>
              <a:effectLst/>
              <a:latin typeface="+mn-lt"/>
              <a:ea typeface="+mn-ea"/>
              <a:cs typeface="+mn-cs"/>
            </a:rPr>
            <a:t>un cuadro diferente para cada actividad principal</a:t>
          </a:r>
          <a:r>
            <a:rPr lang="en-US" sz="1050" b="0" i="0" baseline="0">
              <a:solidFill>
                <a:schemeClr val="tx1"/>
              </a:solidFill>
              <a:effectLst/>
              <a:latin typeface="+mn-lt"/>
              <a:ea typeface="+mn-ea"/>
              <a:cs typeface="+mn-cs"/>
            </a:rPr>
            <a:t>. Asegúrese también de usar una </a:t>
          </a:r>
          <a:r>
            <a:rPr lang="en-US" sz="1050" b="0" i="0" u="sng" baseline="0">
              <a:solidFill>
                <a:schemeClr val="tx1"/>
              </a:solidFill>
              <a:effectLst/>
              <a:latin typeface="+mn-lt"/>
              <a:ea typeface="+mn-ea"/>
              <a:cs typeface="+mn-cs"/>
            </a:rPr>
            <a:t>fila diferente</a:t>
          </a:r>
          <a:r>
            <a:rPr lang="en-US" sz="1050" b="0" i="0" baseline="0">
              <a:solidFill>
                <a:schemeClr val="tx1"/>
              </a:solidFill>
              <a:effectLst/>
              <a:latin typeface="+mn-lt"/>
              <a:ea typeface="+mn-ea"/>
              <a:cs typeface="+mn-cs"/>
            </a:rPr>
            <a:t> para registrar datos de </a:t>
          </a:r>
          <a:r>
            <a:rPr lang="en-US" sz="1050" b="0" i="0" u="sng" baseline="0">
              <a:solidFill>
                <a:schemeClr val="tx1"/>
              </a:solidFill>
              <a:effectLst/>
              <a:latin typeface="+mn-lt"/>
              <a:ea typeface="+mn-ea"/>
              <a:cs typeface="+mn-cs"/>
            </a:rPr>
            <a:t>cada trabajador</a:t>
          </a:r>
          <a:r>
            <a:rPr lang="en-US" sz="1050" b="0" i="0" baseline="0">
              <a:solidFill>
                <a:schemeClr val="tx1"/>
              </a:solidFill>
              <a:effectLst/>
              <a:latin typeface="+mn-lt"/>
              <a:ea typeface="+mn-ea"/>
              <a:cs typeface="+mn-cs"/>
            </a:rPr>
            <a:t> y de </a:t>
          </a:r>
          <a:r>
            <a:rPr lang="en-US" sz="1050" b="0" i="0" u="sng" baseline="0">
              <a:solidFill>
                <a:schemeClr val="tx1"/>
              </a:solidFill>
              <a:effectLst/>
              <a:latin typeface="+mn-lt"/>
              <a:ea typeface="+mn-ea"/>
              <a:cs typeface="+mn-cs"/>
            </a:rPr>
            <a:t>cada semana</a:t>
          </a:r>
          <a:r>
            <a:rPr lang="en-US" sz="1050" b="0" i="0" baseline="0">
              <a:solidFill>
                <a:schemeClr val="tx1"/>
              </a:solidFill>
              <a:effectLst/>
              <a:latin typeface="+mn-lt"/>
              <a:ea typeface="+mn-ea"/>
              <a:cs typeface="+mn-cs"/>
            </a:rPr>
            <a:t> de trabajo. </a:t>
          </a:r>
          <a:r>
            <a:rPr lang="en-US" sz="1050" b="1" i="0" baseline="0">
              <a:solidFill>
                <a:schemeClr val="tx1"/>
              </a:solidFill>
              <a:effectLst/>
              <a:latin typeface="+mn-lt"/>
              <a:ea typeface="+mn-ea"/>
              <a:cs typeface="+mn-cs"/>
            </a:rPr>
            <a:t>Registre en esta hoja solo los datos de trabajadores temporales, no de los permanentes.</a:t>
          </a:r>
          <a:endParaRPr lang="en-US" sz="1050" b="0" i="0" baseline="0">
            <a:solidFill>
              <a:schemeClr val="tx1"/>
            </a:solidFill>
            <a:effectLst/>
            <a:latin typeface="+mn-lt"/>
            <a:ea typeface="+mn-ea"/>
            <a:cs typeface="+mn-cs"/>
          </a:endParaRPr>
        </a:p>
      </xdr:txBody>
    </xdr:sp>
    <xdr:clientData/>
  </xdr:oneCellAnchor>
  <xdr:twoCellAnchor>
    <xdr:from>
      <xdr:col>5</xdr:col>
      <xdr:colOff>838201</xdr:colOff>
      <xdr:row>0</xdr:row>
      <xdr:rowOff>1</xdr:rowOff>
    </xdr:from>
    <xdr:to>
      <xdr:col>16</xdr:col>
      <xdr:colOff>133351</xdr:colOff>
      <xdr:row>1</xdr:row>
      <xdr:rowOff>57150</xdr:rowOff>
    </xdr:to>
    <xdr:grpSp>
      <xdr:nvGrpSpPr>
        <xdr:cNvPr id="3" name="Group 2"/>
        <xdr:cNvGrpSpPr/>
      </xdr:nvGrpSpPr>
      <xdr:grpSpPr>
        <a:xfrm>
          <a:off x="3409951" y="1"/>
          <a:ext cx="4745567" cy="247649"/>
          <a:chOff x="6861465" y="790574"/>
          <a:chExt cx="6973606" cy="247650"/>
        </a:xfrm>
      </xdr:grpSpPr>
      <xdr:sp macro="" textlink="">
        <xdr:nvSpPr>
          <xdr:cNvPr id="4" name="TextBox 3"/>
          <xdr:cNvSpPr txBox="1"/>
        </xdr:nvSpPr>
        <xdr:spPr>
          <a:xfrm>
            <a:off x="6861465" y="790574"/>
            <a:ext cx="245628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89522" y="828674"/>
            <a:ext cx="4545549" cy="180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sng">
              <a:ln>
                <a:noFill/>
              </a:ln>
              <a:latin typeface="+mn-lt"/>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2115</xdr:rowOff>
    </xdr:from>
    <xdr:ext cx="12211050" cy="1814599"/>
    <xdr:sp macro="" textlink="">
      <xdr:nvSpPr>
        <xdr:cNvPr id="2" name="TextBox 1"/>
        <xdr:cNvSpPr txBox="1"/>
      </xdr:nvSpPr>
      <xdr:spPr>
        <a:xfrm>
          <a:off x="0" y="440265"/>
          <a:ext cx="12211050" cy="181459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a:t>
          </a:r>
          <a:r>
            <a:rPr lang="es-ES" sz="1100">
              <a:solidFill>
                <a:schemeClr val="tx1"/>
              </a:solidFill>
              <a:latin typeface="+mn-lt"/>
              <a:ea typeface="+mn-ea"/>
              <a:cs typeface="+mn-cs"/>
            </a:rPr>
            <a:t> Utilice esta hoja de trabajo en el caso de usar la opción "</a:t>
          </a:r>
          <a:r>
            <a:rPr lang="es-ES" sz="1100" i="0">
              <a:solidFill>
                <a:schemeClr val="tx1"/>
              </a:solidFill>
              <a:latin typeface="+mn-lt"/>
              <a:ea typeface="+mn-ea"/>
              <a:cs typeface="+mn-cs"/>
            </a:rPr>
            <a:t>Producción" </a:t>
          </a:r>
          <a:r>
            <a:rPr lang="es-ES" sz="1100">
              <a:solidFill>
                <a:schemeClr val="tx1"/>
              </a:solidFill>
              <a:latin typeface="+mn-lt"/>
              <a:ea typeface="+mn-ea"/>
              <a:cs typeface="+mn-cs"/>
            </a:rPr>
            <a:t>para introducir información sobre los </a:t>
          </a:r>
          <a:r>
            <a:rPr lang="es-ES" sz="1100" b="1" u="sng">
              <a:solidFill>
                <a:schemeClr val="tx1"/>
              </a:solidFill>
              <a:latin typeface="+mn-lt"/>
              <a:ea typeface="+mn-ea"/>
              <a:cs typeface="+mn-cs"/>
            </a:rPr>
            <a:t>trabajadores temporales;</a:t>
          </a:r>
          <a:r>
            <a:rPr lang="es-ES" sz="1100" b="1">
              <a:solidFill>
                <a:schemeClr val="tx1"/>
              </a:solidFill>
              <a:latin typeface="+mn-lt"/>
              <a:ea typeface="+mn-ea"/>
              <a:cs typeface="+mn-cs"/>
            </a:rPr>
            <a:t> </a:t>
          </a:r>
          <a:r>
            <a:rPr lang="es-ES" sz="1100">
              <a:solidFill>
                <a:schemeClr val="tx1"/>
              </a:solidFill>
              <a:latin typeface="+mn-lt"/>
              <a:ea typeface="+mn-ea"/>
              <a:cs typeface="+mn-cs"/>
            </a:rPr>
            <a:t>para cada una de las actividades principales relacionadas al producto que es analizado (p. ej., Inventario, Tala de árboles, etc.) según lo definido en el Paso 1.  Primero  puede levantar los datos a mano y luego transcribir los datos en</a:t>
          </a:r>
          <a:r>
            <a:rPr lang="es-ES" sz="1100" baseline="0">
              <a:solidFill>
                <a:schemeClr val="tx1"/>
              </a:solidFill>
              <a:latin typeface="+mn-lt"/>
              <a:ea typeface="+mn-ea"/>
              <a:cs typeface="+mn-cs"/>
            </a:rPr>
            <a:t> esta hoja de trabajo utilizando </a:t>
          </a:r>
          <a:r>
            <a:rPr lang="es-ES" sz="1100">
              <a:solidFill>
                <a:schemeClr val="tx1"/>
              </a:solidFill>
              <a:latin typeface="+mn-lt"/>
              <a:ea typeface="+mn-ea"/>
              <a:cs typeface="+mn-cs"/>
            </a:rPr>
            <a:t>una computadora. </a:t>
          </a:r>
          <a:r>
            <a:rPr lang="es-ES" sz="1100">
              <a:solidFill>
                <a:schemeClr val="tx1"/>
              </a:solidFill>
              <a:effectLst/>
              <a:latin typeface="+mn-lt"/>
              <a:ea typeface="+mn-ea"/>
              <a:cs typeface="+mn-cs"/>
            </a:rPr>
            <a:t>La</a:t>
          </a:r>
          <a:r>
            <a:rPr lang="es-ES" sz="1100" baseline="0">
              <a:solidFill>
                <a:schemeClr val="tx1"/>
              </a:solidFill>
              <a:effectLst/>
              <a:latin typeface="+mn-lt"/>
              <a:ea typeface="+mn-ea"/>
              <a:cs typeface="+mn-cs"/>
            </a:rPr>
            <a:t> otra opci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es ingresar los datos directamente en la hoja de trabajo usando una computadora. </a:t>
          </a:r>
          <a:r>
            <a:rPr lang="es-ES" sz="1100" b="1">
              <a:solidFill>
                <a:schemeClr val="tx1"/>
              </a:solidFill>
              <a:latin typeface="+mn-lt"/>
              <a:ea typeface="+mn-ea"/>
              <a:cs typeface="+mn-cs"/>
            </a:rPr>
            <a:t>En primer lugar</a:t>
          </a:r>
          <a:r>
            <a:rPr lang="es-ES" sz="1100">
              <a:solidFill>
                <a:schemeClr val="tx1"/>
              </a:solidFill>
              <a:latin typeface="+mn-lt"/>
              <a:ea typeface="+mn-ea"/>
              <a:cs typeface="+mn-cs"/>
            </a:rPr>
            <a:t>, introduzca el nombre de cada actividad principal y el responsable correspondiente al inicio de los cuadros que se proporcionan</a:t>
          </a:r>
          <a:r>
            <a:rPr lang="es-ES" sz="1100" baseline="0">
              <a:solidFill>
                <a:schemeClr val="tx1"/>
              </a:solidFill>
              <a:latin typeface="+mn-lt"/>
              <a:ea typeface="+mn-ea"/>
              <a:cs typeface="+mn-cs"/>
            </a:rPr>
            <a:t> a continuaci</a:t>
          </a:r>
          <a:r>
            <a:rPr lang="es-ES" sz="1100" i="0">
              <a:solidFill>
                <a:schemeClr val="tx1"/>
              </a:solidFill>
              <a:effectLst/>
              <a:latin typeface="+mn-lt"/>
              <a:ea typeface="+mn-ea"/>
              <a:cs typeface="+mn-cs"/>
            </a:rPr>
            <a:t>ó</a:t>
          </a:r>
          <a:r>
            <a:rPr lang="es-ES" sz="1100" baseline="0">
              <a:solidFill>
                <a:schemeClr val="tx1"/>
              </a:solidFill>
              <a:latin typeface="+mn-lt"/>
              <a:ea typeface="+mn-ea"/>
              <a:cs typeface="+mn-cs"/>
            </a:rPr>
            <a:t>n</a:t>
          </a:r>
          <a:r>
            <a:rPr lang="en-US" sz="1100" b="0" i="0" baseline="0">
              <a:solidFill>
                <a:schemeClr val="tx1"/>
              </a:solidFill>
              <a:effectLst/>
              <a:latin typeface="+mn-lt"/>
              <a:ea typeface="+mn-ea"/>
              <a:cs typeface="+mn-cs"/>
            </a:rPr>
            <a:t>. Use un cuadro para cada actividad principal; y agregue cuadros si es necesario. El "Responsable" es la persona a cargo de supervisar la realizaci</a:t>
          </a:r>
          <a:r>
            <a:rPr lang="es-BO" sz="1100">
              <a:solidFill>
                <a:schemeClr val="tx1"/>
              </a:solidFill>
              <a:effectLst/>
              <a:latin typeface="+mn-lt"/>
              <a:ea typeface="+mn-ea"/>
              <a:cs typeface="+mn-cs"/>
            </a:rPr>
            <a:t>ó</a:t>
          </a:r>
          <a:r>
            <a:rPr lang="en-US" sz="1100" b="0" i="0" baseline="0">
              <a:solidFill>
                <a:schemeClr val="tx1"/>
              </a:solidFill>
              <a:effectLst/>
              <a:latin typeface="+mn-lt"/>
              <a:ea typeface="+mn-ea"/>
              <a:cs typeface="+mn-cs"/>
            </a:rPr>
            <a:t>n de la actividad. </a:t>
          </a:r>
          <a:r>
            <a:rPr lang="es-ES" sz="1100">
              <a:solidFill>
                <a:schemeClr val="tx1"/>
              </a:solidFill>
              <a:latin typeface="+mn-lt"/>
              <a:ea typeface="+mn-ea"/>
              <a:cs typeface="+mn-cs"/>
            </a:rPr>
            <a:t>Luego, introduzca la información en todas las columnas con una flecha (↓). Para introducir los datos sobre la "Cantidad Producida", registre en las columnas de días de la semana (lunes a domingo) la cantidad que cada trabajador produjo por día. En la columna "Subtotal de Días Trabajados", registre el número de días trabajados para cada trabajador</a:t>
          </a:r>
          <a:r>
            <a:rPr lang="es-ES" sz="1100" baseline="0">
              <a:solidFill>
                <a:schemeClr val="tx1"/>
              </a:solidFill>
              <a:latin typeface="+mn-lt"/>
              <a:ea typeface="+mn-ea"/>
              <a:cs typeface="+mn-cs"/>
            </a:rPr>
            <a:t> y</a:t>
          </a:r>
          <a:r>
            <a:rPr lang="es-ES" sz="1100">
              <a:solidFill>
                <a:schemeClr val="tx1"/>
              </a:solidFill>
              <a:latin typeface="+mn-lt"/>
              <a:ea typeface="+mn-ea"/>
              <a:cs typeface="+mn-cs"/>
            </a:rPr>
            <a:t> para cada semana.  Las columnas sin flechas contienen fórmulas</a:t>
          </a:r>
          <a:r>
            <a:rPr lang="es-ES" sz="1100" baseline="0">
              <a:solidFill>
                <a:schemeClr val="tx1"/>
              </a:solidFill>
              <a:latin typeface="+mn-lt"/>
              <a:ea typeface="+mn-ea"/>
              <a:cs typeface="+mn-cs"/>
            </a:rPr>
            <a:t> que </a:t>
          </a:r>
          <a:r>
            <a:rPr lang="es-ES" sz="1100">
              <a:solidFill>
                <a:schemeClr val="tx1"/>
              </a:solidFill>
              <a:latin typeface="+mn-lt"/>
              <a:ea typeface="+mn-ea"/>
              <a:cs typeface="+mn-cs"/>
            </a:rPr>
            <a:t> </a:t>
          </a:r>
          <a:r>
            <a:rPr lang="es-ES" sz="1100">
              <a:solidFill>
                <a:schemeClr val="tx1"/>
              </a:solidFill>
              <a:effectLst/>
              <a:latin typeface="+mn-lt"/>
              <a:ea typeface="+mn-ea"/>
              <a:cs typeface="+mn-cs"/>
            </a:rPr>
            <a:t>calculan automáticamente los valores cuando esta hoja de trabajo se usa en una computadora</a:t>
          </a:r>
          <a:r>
            <a:rPr lang="es-ES" sz="1100">
              <a:solidFill>
                <a:schemeClr val="tx1"/>
              </a:solidFill>
              <a:latin typeface="+mn-lt"/>
              <a:ea typeface="+mn-ea"/>
              <a:cs typeface="+mn-cs"/>
            </a:rPr>
            <a:t>. </a:t>
          </a: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de usar </a:t>
          </a:r>
          <a:r>
            <a:rPr lang="es-ES" sz="1100" u="sng">
              <a:solidFill>
                <a:schemeClr val="tx1"/>
              </a:solidFill>
              <a:latin typeface="+mn-lt"/>
              <a:ea typeface="+mn-ea"/>
              <a:cs typeface="+mn-cs"/>
            </a:rPr>
            <a:t>un cuadro diferente para cada actividad principal</a:t>
          </a:r>
          <a:r>
            <a:rPr lang="es-ES" sz="1100">
              <a:solidFill>
                <a:schemeClr val="tx1"/>
              </a:solidFill>
              <a:latin typeface="+mn-lt"/>
              <a:ea typeface="+mn-ea"/>
              <a:cs typeface="+mn-cs"/>
            </a:rPr>
            <a:t>. Asegúrese también de usar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datos de </a:t>
          </a:r>
          <a:r>
            <a:rPr lang="es-ES" sz="1100" u="sng">
              <a:solidFill>
                <a:schemeClr val="tx1"/>
              </a:solidFill>
              <a:latin typeface="+mn-lt"/>
              <a:ea typeface="+mn-ea"/>
              <a:cs typeface="+mn-cs"/>
            </a:rPr>
            <a:t>cada trabajador</a:t>
          </a:r>
          <a:r>
            <a:rPr lang="es-ES" sz="1100">
              <a:solidFill>
                <a:schemeClr val="tx1"/>
              </a:solidFill>
              <a:latin typeface="+mn-lt"/>
              <a:ea typeface="+mn-ea"/>
              <a:cs typeface="+mn-cs"/>
            </a:rPr>
            <a:t> y de </a:t>
          </a:r>
          <a:r>
            <a:rPr lang="es-ES" sz="1100" u="sng">
              <a:solidFill>
                <a:schemeClr val="tx1"/>
              </a:solidFill>
              <a:latin typeface="+mn-lt"/>
              <a:ea typeface="+mn-ea"/>
              <a:cs typeface="+mn-cs"/>
            </a:rPr>
            <a:t>cada semana</a:t>
          </a:r>
          <a:r>
            <a:rPr lang="es-ES" sz="1100">
              <a:solidFill>
                <a:schemeClr val="tx1"/>
              </a:solidFill>
              <a:latin typeface="+mn-lt"/>
              <a:ea typeface="+mn-ea"/>
              <a:cs typeface="+mn-cs"/>
            </a:rPr>
            <a:t> de trabajo. </a:t>
          </a:r>
          <a:r>
            <a:rPr lang="en-US" sz="1100" b="1" i="0" baseline="0">
              <a:solidFill>
                <a:schemeClr val="tx1"/>
              </a:solidFill>
              <a:effectLst/>
              <a:latin typeface="+mn-lt"/>
              <a:ea typeface="+mn-ea"/>
              <a:cs typeface="+mn-cs"/>
            </a:rPr>
            <a:t>Registre en esta hoja solo los datos de trabajadores temporales, no de los permanentes.</a:t>
          </a:r>
          <a:endParaRPr lang="es-ES" sz="1100">
            <a:solidFill>
              <a:schemeClr val="tx1"/>
            </a:solidFill>
            <a:latin typeface="+mn-lt"/>
            <a:ea typeface="+mn-ea"/>
            <a:cs typeface="+mn-cs"/>
          </a:endParaRPr>
        </a:p>
      </xdr:txBody>
    </xdr:sp>
    <xdr:clientData/>
  </xdr:oneCellAnchor>
  <xdr:twoCellAnchor>
    <xdr:from>
      <xdr:col>7</xdr:col>
      <xdr:colOff>104774</xdr:colOff>
      <xdr:row>0</xdr:row>
      <xdr:rowOff>19050</xdr:rowOff>
    </xdr:from>
    <xdr:to>
      <xdr:col>18</xdr:col>
      <xdr:colOff>466724</xdr:colOff>
      <xdr:row>0</xdr:row>
      <xdr:rowOff>238125</xdr:rowOff>
    </xdr:to>
    <xdr:grpSp>
      <xdr:nvGrpSpPr>
        <xdr:cNvPr id="3" name="Group 2"/>
        <xdr:cNvGrpSpPr/>
      </xdr:nvGrpSpPr>
      <xdr:grpSpPr>
        <a:xfrm>
          <a:off x="4457699" y="19050"/>
          <a:ext cx="5591175" cy="219075"/>
          <a:chOff x="7934326" y="790574"/>
          <a:chExt cx="4495008"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8" y="790575"/>
            <a:ext cx="3131956" cy="227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xdr:colOff>
      <xdr:row>2</xdr:row>
      <xdr:rowOff>52915</xdr:rowOff>
    </xdr:from>
    <xdr:ext cx="8782050" cy="2558393"/>
    <xdr:sp macro="" textlink="">
      <xdr:nvSpPr>
        <xdr:cNvPr id="2" name="TextBox 1"/>
        <xdr:cNvSpPr txBox="1"/>
      </xdr:nvSpPr>
      <xdr:spPr>
        <a:xfrm>
          <a:off x="19050" y="491065"/>
          <a:ext cx="8782050" cy="255839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050" b="1">
              <a:solidFill>
                <a:schemeClr val="tx1"/>
              </a:solidFill>
              <a:latin typeface="+mn-lt"/>
              <a:ea typeface="+mn-ea"/>
              <a:cs typeface="+mn-cs"/>
            </a:rPr>
            <a:t>Instrucciones: </a:t>
          </a:r>
          <a:r>
            <a:rPr lang="es-ES" sz="1050">
              <a:solidFill>
                <a:schemeClr val="tx1"/>
              </a:solidFill>
              <a:latin typeface="+mn-lt"/>
              <a:ea typeface="+mn-ea"/>
              <a:cs typeface="+mn-cs"/>
            </a:rPr>
            <a:t>Utilice esta hoja de trabajo para compilar los datos sobre los costos de mano de obra </a:t>
          </a:r>
          <a:r>
            <a:rPr lang="es-ES" sz="1050" u="sng">
              <a:solidFill>
                <a:schemeClr val="tx1"/>
              </a:solidFill>
              <a:latin typeface="+mn-lt"/>
              <a:ea typeface="+mn-ea"/>
              <a:cs typeface="+mn-cs"/>
            </a:rPr>
            <a:t>al final del periodo de análisis</a:t>
          </a:r>
          <a:r>
            <a:rPr lang="es-ES" sz="1050">
              <a:solidFill>
                <a:schemeClr val="tx1"/>
              </a:solidFill>
              <a:latin typeface="+mn-lt"/>
              <a:ea typeface="+mn-ea"/>
              <a:cs typeface="+mn-cs"/>
            </a:rPr>
            <a:t>.  Estos dados primero deben  haber sido introducidos en la hojas de trabajo </a:t>
          </a:r>
          <a:r>
            <a:rPr lang="es-ES" sz="1050" i="1">
              <a:solidFill>
                <a:schemeClr val="tx1"/>
              </a:solidFill>
              <a:latin typeface="+mn-lt"/>
              <a:ea typeface="+mn-ea"/>
              <a:cs typeface="+mn-cs"/>
            </a:rPr>
            <a:t>(2, 3) Introducir: Mano de Obra</a:t>
          </a:r>
          <a:r>
            <a:rPr lang="es-ES" sz="1050">
              <a:solidFill>
                <a:schemeClr val="tx1"/>
              </a:solidFill>
              <a:effectLst/>
              <a:latin typeface="+mn-lt"/>
              <a:ea typeface="+mn-ea"/>
              <a:cs typeface="+mn-cs"/>
            </a:rPr>
            <a:t>.  </a:t>
          </a:r>
          <a:r>
            <a:rPr lang="es-ES" sz="1050">
              <a:solidFill>
                <a:schemeClr val="tx1"/>
              </a:solidFill>
              <a:latin typeface="+mn-lt"/>
              <a:ea typeface="+mn-ea"/>
              <a:cs typeface="+mn-cs"/>
            </a:rPr>
            <a:t>Ahora los datos serán recopilados y analizados por actividad en esta hoja de trabajo.  </a:t>
          </a:r>
          <a:r>
            <a:rPr lang="es-ES" sz="1050" b="1">
              <a:solidFill>
                <a:schemeClr val="tx1"/>
              </a:solidFill>
              <a:latin typeface="+mn-lt"/>
              <a:ea typeface="+mn-ea"/>
              <a:cs typeface="+mn-cs"/>
            </a:rPr>
            <a:t>En primer lugar</a:t>
          </a:r>
          <a:r>
            <a:rPr lang="es-ES" sz="1050">
              <a:solidFill>
                <a:schemeClr val="tx1"/>
              </a:solidFill>
              <a:latin typeface="+mn-lt"/>
              <a:ea typeface="+mn-ea"/>
              <a:cs typeface="+mn-cs"/>
            </a:rPr>
            <a:t>, introduzca los nombres de las actividades principales en la columna "Actividad".  Luego, introduzca la información en las otras columnas con flecha (↓). Puede agregar filas al</a:t>
          </a:r>
          <a:r>
            <a:rPr lang="es-ES" sz="1050" baseline="0">
              <a:solidFill>
                <a:schemeClr val="tx1"/>
              </a:solidFill>
              <a:latin typeface="+mn-lt"/>
              <a:ea typeface="+mn-ea"/>
              <a:cs typeface="+mn-cs"/>
            </a:rPr>
            <a:t> cuadro si fuera necesario. </a:t>
          </a:r>
          <a:r>
            <a:rPr lang="es-ES" sz="1050">
              <a:solidFill>
                <a:schemeClr val="tx1"/>
              </a:solidFill>
              <a:latin typeface="+mn-lt"/>
              <a:ea typeface="+mn-ea"/>
              <a:cs typeface="+mn-cs"/>
            </a:rPr>
            <a:t>El "Costo Total" al final del cuadro se calcula </a:t>
          </a:r>
          <a:r>
            <a:rPr lang="es-ES" sz="1050">
              <a:solidFill>
                <a:schemeClr val="tx1"/>
              </a:solidFill>
              <a:effectLst/>
              <a:latin typeface="+mn-lt"/>
              <a:ea typeface="+mn-ea"/>
              <a:cs typeface="+mn-cs"/>
            </a:rPr>
            <a:t>automáticamente</a:t>
          </a:r>
          <a:r>
            <a:rPr lang="es-ES" sz="1050">
              <a:solidFill>
                <a:schemeClr val="tx1"/>
              </a:solidFill>
              <a:latin typeface="+mn-lt"/>
              <a:ea typeface="+mn-ea"/>
              <a:cs typeface="+mn-cs"/>
            </a:rPr>
            <a:t>.</a:t>
          </a:r>
          <a:endParaRPr lang="es-ES" sz="1050" b="1">
            <a:solidFill>
              <a:schemeClr val="tx1"/>
            </a:solidFill>
            <a:latin typeface="+mn-lt"/>
            <a:ea typeface="+mn-ea"/>
            <a:cs typeface="+mn-cs"/>
          </a:endParaRPr>
        </a:p>
        <a:p>
          <a:endParaRPr lang="es-ES" sz="105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050" b="1">
              <a:solidFill>
                <a:schemeClr val="tx1"/>
              </a:solidFill>
              <a:latin typeface="+mn-lt"/>
              <a:ea typeface="+mn-ea"/>
              <a:cs typeface="+mn-cs"/>
            </a:rPr>
            <a:t>Nota: Esta</a:t>
          </a:r>
          <a:r>
            <a:rPr lang="es-ES" sz="1050" b="1" baseline="0">
              <a:solidFill>
                <a:schemeClr val="tx1"/>
              </a:solidFill>
              <a:latin typeface="+mn-lt"/>
              <a:ea typeface="+mn-ea"/>
              <a:cs typeface="+mn-cs"/>
            </a:rPr>
            <a:t> hoja de trabajo esta vinculada a la hoja </a:t>
          </a:r>
          <a:r>
            <a:rPr lang="es-ES" sz="1050" b="1" i="1">
              <a:solidFill>
                <a:schemeClr val="tx1"/>
              </a:solidFill>
              <a:effectLst/>
              <a:latin typeface="+mn-lt"/>
              <a:ea typeface="+mn-ea"/>
              <a:cs typeface="+mn-cs"/>
            </a:rPr>
            <a:t>(2, 3) Introducir: Mano de Obra (Tiempo). </a:t>
          </a:r>
          <a:r>
            <a:rPr lang="es-ES" sz="1050" b="0" i="0">
              <a:solidFill>
                <a:schemeClr val="tx1"/>
              </a:solidFill>
              <a:effectLst/>
              <a:latin typeface="+mn-lt"/>
              <a:ea typeface="+mn-ea"/>
              <a:cs typeface="+mn-cs"/>
            </a:rPr>
            <a:t>De esta manera </a:t>
          </a:r>
          <a:r>
            <a:rPr lang="es-ES" sz="1050" b="0" i="0" baseline="0">
              <a:solidFill>
                <a:schemeClr val="tx1"/>
              </a:solidFill>
              <a:effectLst/>
              <a:latin typeface="+mn-lt"/>
              <a:ea typeface="+mn-ea"/>
              <a:cs typeface="+mn-cs"/>
            </a:rPr>
            <a:t>el "Subtotal de Pago" por actividad </a:t>
          </a:r>
          <a:r>
            <a:rPr lang="es-ES" sz="1050" b="0" i="0">
              <a:solidFill>
                <a:schemeClr val="tx1"/>
              </a:solidFill>
              <a:effectLst/>
              <a:latin typeface="+mn-lt"/>
              <a:ea typeface="+mn-ea"/>
              <a:cs typeface="+mn-cs"/>
            </a:rPr>
            <a:t>se </a:t>
          </a:r>
          <a:r>
            <a:rPr lang="es-ES" sz="1050" b="0" i="0" baseline="0">
              <a:solidFill>
                <a:schemeClr val="tx1"/>
              </a:solidFill>
              <a:effectLst/>
              <a:latin typeface="+mn-lt"/>
              <a:ea typeface="+mn-ea"/>
              <a:cs typeface="+mn-cs"/>
            </a:rPr>
            <a:t>copia </a:t>
          </a:r>
          <a:r>
            <a:rPr lang="es-ES" sz="1050">
              <a:solidFill>
                <a:schemeClr val="tx1"/>
              </a:solidFill>
              <a:effectLst/>
              <a:latin typeface="+mn-lt"/>
              <a:ea typeface="+mn-ea"/>
              <a:cs typeface="+mn-cs"/>
            </a:rPr>
            <a:t>automáticamente </a:t>
          </a:r>
          <a:r>
            <a:rPr lang="es-ES" sz="1050" b="0" i="0" baseline="0">
              <a:solidFill>
                <a:schemeClr val="tx1"/>
              </a:solidFill>
              <a:effectLst/>
              <a:latin typeface="+mn-lt"/>
              <a:ea typeface="+mn-ea"/>
              <a:cs typeface="+mn-cs"/>
            </a:rPr>
            <a:t>desde la parte inferior de cada cuadro de esa hoja, a la columna "Subtotal de Pago por Actividad" de la presente. </a:t>
          </a:r>
          <a:r>
            <a:rPr lang="es-ES" sz="1050" b="1" i="0" u="sng" baseline="0">
              <a:solidFill>
                <a:schemeClr val="tx1"/>
              </a:solidFill>
              <a:effectLst/>
              <a:latin typeface="+mn-lt"/>
              <a:ea typeface="+mn-ea"/>
              <a:cs typeface="+mn-cs"/>
            </a:rPr>
            <a:t>Si utiliz</a:t>
          </a:r>
          <a:r>
            <a:rPr lang="es-ES" sz="1050" b="1" i="0" u="sng">
              <a:solidFill>
                <a:schemeClr val="tx1"/>
              </a:solidFill>
              <a:effectLst/>
              <a:latin typeface="+mn-lt"/>
              <a:ea typeface="+mn-ea"/>
              <a:cs typeface="+mn-cs"/>
            </a:rPr>
            <a:t>ó</a:t>
          </a:r>
          <a:r>
            <a:rPr lang="en-US" sz="1050" b="1" i="0" u="sng" baseline="0">
              <a:solidFill>
                <a:schemeClr val="tx1"/>
              </a:solidFill>
              <a:effectLst/>
              <a:latin typeface="+mn-lt"/>
              <a:ea typeface="+mn-ea"/>
              <a:cs typeface="+mn-cs"/>
            </a:rPr>
            <a:t> la opci</a:t>
          </a:r>
          <a:r>
            <a:rPr lang="es-ES" sz="1050" b="1" i="0" u="sng">
              <a:solidFill>
                <a:schemeClr val="tx1"/>
              </a:solidFill>
              <a:effectLst/>
              <a:latin typeface="+mn-lt"/>
              <a:ea typeface="+mn-ea"/>
              <a:cs typeface="+mn-cs"/>
            </a:rPr>
            <a:t>ó</a:t>
          </a:r>
          <a:r>
            <a:rPr lang="en-US" sz="1050" b="1" i="0" u="sng">
              <a:solidFill>
                <a:schemeClr val="tx1"/>
              </a:solidFill>
              <a:effectLst/>
              <a:latin typeface="+mn-lt"/>
              <a:ea typeface="+mn-ea"/>
              <a:cs typeface="+mn-cs"/>
            </a:rPr>
            <a:t>n</a:t>
          </a:r>
          <a:r>
            <a:rPr lang="en-US" sz="1050" b="1" i="0" u="sng" baseline="0">
              <a:solidFill>
                <a:schemeClr val="tx1"/>
              </a:solidFill>
              <a:effectLst/>
              <a:latin typeface="+mn-lt"/>
              <a:ea typeface="+mn-ea"/>
              <a:cs typeface="+mn-cs"/>
            </a:rPr>
            <a:t> producci</a:t>
          </a:r>
          <a:r>
            <a:rPr lang="es-ES" sz="1050" b="1" i="0" u="sng">
              <a:solidFill>
                <a:schemeClr val="tx1"/>
              </a:solidFill>
              <a:effectLst/>
              <a:latin typeface="+mn-lt"/>
              <a:ea typeface="+mn-ea"/>
              <a:cs typeface="+mn-cs"/>
            </a:rPr>
            <a:t>ó</a:t>
          </a:r>
          <a:r>
            <a:rPr lang="en-US" sz="1050" b="1" i="0" u="sng">
              <a:solidFill>
                <a:schemeClr val="tx1"/>
              </a:solidFill>
              <a:effectLst/>
              <a:latin typeface="+mn-lt"/>
              <a:ea typeface="+mn-ea"/>
              <a:cs typeface="+mn-cs"/>
            </a:rPr>
            <a:t>n</a:t>
          </a:r>
          <a:r>
            <a:rPr lang="en-US" sz="1050" baseline="0">
              <a:solidFill>
                <a:schemeClr val="tx1"/>
              </a:solidFill>
              <a:effectLst/>
              <a:latin typeface="+mn-lt"/>
              <a:ea typeface="+mn-ea"/>
              <a:cs typeface="+mn-cs"/>
            </a:rPr>
            <a:t> para monitorear los costos de mano de obra, necesita crear v</a:t>
          </a:r>
          <a:r>
            <a:rPr lang="es-ES" sz="1050">
              <a:solidFill>
                <a:schemeClr val="tx1"/>
              </a:solidFill>
              <a:effectLst/>
              <a:latin typeface="+mn-lt"/>
              <a:ea typeface="+mn-ea"/>
              <a:cs typeface="+mn-cs"/>
            </a:rPr>
            <a:t>í</a:t>
          </a:r>
          <a:r>
            <a:rPr lang="en-US" sz="1050" baseline="0">
              <a:solidFill>
                <a:schemeClr val="tx1"/>
              </a:solidFill>
              <a:effectLst/>
              <a:latin typeface="+mn-lt"/>
              <a:ea typeface="+mn-ea"/>
              <a:cs typeface="+mn-cs"/>
            </a:rPr>
            <a:t>nculos entre la columna </a:t>
          </a:r>
          <a:r>
            <a:rPr lang="es-ES" sz="1050" b="0" i="0" baseline="0">
              <a:solidFill>
                <a:schemeClr val="tx1"/>
              </a:solidFill>
              <a:effectLst/>
              <a:latin typeface="+mn-lt"/>
              <a:ea typeface="+mn-ea"/>
              <a:cs typeface="+mn-cs"/>
            </a:rPr>
            <a:t>"Subtotal de Pago por Actividad"</a:t>
          </a:r>
          <a:r>
            <a:rPr lang="en-US" sz="1050" baseline="0">
              <a:solidFill>
                <a:schemeClr val="tx1"/>
              </a:solidFill>
              <a:effectLst/>
              <a:latin typeface="+mn-lt"/>
              <a:ea typeface="+mn-ea"/>
              <a:cs typeface="+mn-cs"/>
            </a:rPr>
            <a:t> de esta hoja de trabajo </a:t>
          </a:r>
          <a:r>
            <a:rPr lang="es-ES" sz="1050" b="0" i="0" baseline="0">
              <a:solidFill>
                <a:schemeClr val="tx1"/>
              </a:solidFill>
              <a:effectLst/>
              <a:latin typeface="+mn-lt"/>
              <a:ea typeface="+mn-ea"/>
              <a:cs typeface="+mn-cs"/>
            </a:rPr>
            <a:t>y los subtotales de pago de cada cuadro de la hoja </a:t>
          </a:r>
          <a:r>
            <a:rPr lang="es-ES" sz="1050" i="1">
              <a:solidFill>
                <a:schemeClr val="tx1"/>
              </a:solidFill>
              <a:effectLst/>
              <a:latin typeface="+mn-lt"/>
              <a:ea typeface="+mn-ea"/>
              <a:cs typeface="+mn-cs"/>
            </a:rPr>
            <a:t>(2, 3) Introducir: Mano de Obra (Prod.). </a:t>
          </a:r>
          <a:r>
            <a:rPr lang="es-ES" sz="1050" b="1" i="0" u="sng">
              <a:solidFill>
                <a:schemeClr val="tx1"/>
              </a:solidFill>
              <a:effectLst/>
              <a:latin typeface="+mn-lt"/>
              <a:ea typeface="+mn-ea"/>
              <a:cs typeface="+mn-cs"/>
            </a:rPr>
            <a:t>Si utilizó la</a:t>
          </a:r>
          <a:r>
            <a:rPr lang="es-ES" sz="1050" b="1" i="0" u="sng" baseline="0">
              <a:solidFill>
                <a:schemeClr val="tx1"/>
              </a:solidFill>
              <a:effectLst/>
              <a:latin typeface="+mn-lt"/>
              <a:ea typeface="+mn-ea"/>
              <a:cs typeface="+mn-cs"/>
            </a:rPr>
            <a:t> opci</a:t>
          </a:r>
          <a:r>
            <a:rPr lang="es-ES" sz="1050" b="1" i="0" u="sng">
              <a:solidFill>
                <a:schemeClr val="tx1"/>
              </a:solidFill>
              <a:effectLst/>
              <a:latin typeface="+mn-lt"/>
              <a:ea typeface="+mn-ea"/>
              <a:cs typeface="+mn-cs"/>
            </a:rPr>
            <a:t>ón de combinar tiempo y producción</a:t>
          </a:r>
          <a:r>
            <a:rPr lang="es-ES" sz="1050" b="0" i="0">
              <a:solidFill>
                <a:schemeClr val="tx1"/>
              </a:solidFill>
              <a:effectLst/>
              <a:latin typeface="+mn-lt"/>
              <a:ea typeface="+mn-ea"/>
              <a:cs typeface="+mn-cs"/>
            </a:rPr>
            <a:t> para monitorear los costos de mano de obra, necesita</a:t>
          </a:r>
          <a:r>
            <a:rPr lang="es-ES" sz="1050" b="0" i="0" baseline="0">
              <a:solidFill>
                <a:schemeClr val="tx1"/>
              </a:solidFill>
              <a:effectLst/>
              <a:latin typeface="+mn-lt"/>
              <a:ea typeface="+mn-ea"/>
              <a:cs typeface="+mn-cs"/>
            </a:rPr>
            <a:t> crear v</a:t>
          </a:r>
          <a:r>
            <a:rPr lang="es-ES" sz="1050">
              <a:solidFill>
                <a:schemeClr val="tx1"/>
              </a:solidFill>
              <a:effectLst/>
              <a:latin typeface="+mn-lt"/>
              <a:ea typeface="+mn-ea"/>
              <a:cs typeface="+mn-cs"/>
            </a:rPr>
            <a:t>ínculos </a:t>
          </a:r>
          <a:r>
            <a:rPr lang="en-US" sz="1050" baseline="0">
              <a:solidFill>
                <a:schemeClr val="tx1"/>
              </a:solidFill>
              <a:effectLst/>
              <a:latin typeface="+mn-lt"/>
              <a:ea typeface="+mn-ea"/>
              <a:cs typeface="+mn-cs"/>
            </a:rPr>
            <a:t>entre la columna </a:t>
          </a:r>
          <a:r>
            <a:rPr lang="es-ES" sz="1050" b="0" i="0" baseline="0">
              <a:solidFill>
                <a:schemeClr val="tx1"/>
              </a:solidFill>
              <a:effectLst/>
              <a:latin typeface="+mn-lt"/>
              <a:ea typeface="+mn-ea"/>
              <a:cs typeface="+mn-cs"/>
            </a:rPr>
            <a:t>"Subtotal de Pago por Actividad"</a:t>
          </a:r>
          <a:r>
            <a:rPr lang="en-US" sz="1050" baseline="0">
              <a:solidFill>
                <a:schemeClr val="tx1"/>
              </a:solidFill>
              <a:effectLst/>
              <a:latin typeface="+mn-lt"/>
              <a:ea typeface="+mn-ea"/>
              <a:cs typeface="+mn-cs"/>
            </a:rPr>
            <a:t> de esta hoja de trabajo </a:t>
          </a:r>
          <a:r>
            <a:rPr lang="es-ES" sz="1050" b="0" i="0" baseline="0">
              <a:solidFill>
                <a:schemeClr val="tx1"/>
              </a:solidFill>
              <a:effectLst/>
              <a:latin typeface="+mn-lt"/>
              <a:ea typeface="+mn-ea"/>
              <a:cs typeface="+mn-cs"/>
            </a:rPr>
            <a:t>y los subtotales de pago de los cuadros adecuados de las hojas </a:t>
          </a:r>
          <a:r>
            <a:rPr lang="es-ES" sz="1050" i="1">
              <a:solidFill>
                <a:schemeClr val="tx1"/>
              </a:solidFill>
              <a:effectLst/>
              <a:latin typeface="+mn-lt"/>
              <a:ea typeface="+mn-ea"/>
              <a:cs typeface="+mn-cs"/>
            </a:rPr>
            <a:t>(2, 3) Introducir: Mano de Obra (Tiempo) </a:t>
          </a:r>
          <a:r>
            <a:rPr lang="es-ES" sz="1050" b="1" i="0" u="sng">
              <a:solidFill>
                <a:schemeClr val="tx1"/>
              </a:solidFill>
              <a:effectLst/>
              <a:latin typeface="+mn-lt"/>
              <a:ea typeface="+mn-ea"/>
              <a:cs typeface="+mn-cs"/>
            </a:rPr>
            <a:t>y</a:t>
          </a:r>
          <a:r>
            <a:rPr lang="es-ES" sz="1050" i="1">
              <a:solidFill>
                <a:schemeClr val="tx1"/>
              </a:solidFill>
              <a:effectLst/>
              <a:latin typeface="+mn-lt"/>
              <a:ea typeface="+mn-ea"/>
              <a:cs typeface="+mn-cs"/>
            </a:rPr>
            <a:t> (2, 3) Introducir: Mano de Obra (Prod.).</a:t>
          </a:r>
          <a:endParaRPr lang="es-ES" sz="1050" b="0" i="0" u="none">
            <a:solidFill>
              <a:schemeClr val="tx1"/>
            </a:solidFill>
            <a:latin typeface="+mn-lt"/>
            <a:ea typeface="+mn-ea"/>
            <a:cs typeface="+mn-cs"/>
          </a:endParaRPr>
        </a:p>
        <a:p>
          <a:endParaRPr lang="es-ES" sz="1050">
            <a:solidFill>
              <a:schemeClr val="tx1"/>
            </a:solidFill>
            <a:latin typeface="+mn-lt"/>
            <a:ea typeface="+mn-ea"/>
            <a:cs typeface="+mn-cs"/>
          </a:endParaRPr>
        </a:p>
        <a:p>
          <a:r>
            <a:rPr lang="es-ES" sz="1050" b="1">
              <a:solidFill>
                <a:schemeClr val="tx1"/>
              </a:solidFill>
              <a:latin typeface="+mn-lt"/>
              <a:ea typeface="+mn-ea"/>
              <a:cs typeface="+mn-cs"/>
            </a:rPr>
            <a:t>Recordatorio:</a:t>
          </a:r>
          <a:r>
            <a:rPr lang="es-ES" sz="1050" baseline="0">
              <a:solidFill>
                <a:schemeClr val="tx1"/>
              </a:solidFill>
              <a:latin typeface="+mn-lt"/>
              <a:ea typeface="+mn-ea"/>
              <a:cs typeface="+mn-cs"/>
            </a:rPr>
            <a:t> </a:t>
          </a:r>
          <a:r>
            <a:rPr lang="es-ES" sz="1050">
              <a:solidFill>
                <a:schemeClr val="tx1"/>
              </a:solidFill>
              <a:latin typeface="+mn-lt"/>
              <a:ea typeface="+mn-ea"/>
              <a:cs typeface="+mn-cs"/>
            </a:rPr>
            <a:t>Verifique que todas las actividades principales están incluidas en la columna “Actividad”. Asegúrese que cada dato de la columna “Subtotal de pago por Actividad” esta actualizado, con base en los cuadros de la hoja de trabajo </a:t>
          </a:r>
          <a:r>
            <a:rPr lang="es-ES" sz="1050" i="1">
              <a:solidFill>
                <a:schemeClr val="tx1"/>
              </a:solidFill>
              <a:effectLst/>
              <a:latin typeface="+mn-lt"/>
              <a:ea typeface="+mn-ea"/>
              <a:cs typeface="+mn-cs"/>
            </a:rPr>
            <a:t>(2, 3) </a:t>
          </a:r>
          <a:r>
            <a:rPr lang="es-ES" sz="1050" i="1">
              <a:solidFill>
                <a:schemeClr val="tx1"/>
              </a:solidFill>
              <a:latin typeface="+mn-lt"/>
              <a:ea typeface="+mn-ea"/>
              <a:cs typeface="+mn-cs"/>
            </a:rPr>
            <a:t>Introducir: Mano de Obra </a:t>
          </a:r>
          <a:r>
            <a:rPr lang="es-ES" sz="1050">
              <a:solidFill>
                <a:schemeClr val="tx1"/>
              </a:solidFill>
              <a:latin typeface="+mn-lt"/>
              <a:ea typeface="+mn-ea"/>
              <a:cs typeface="+mn-cs"/>
            </a:rPr>
            <a:t>utilizada.  </a:t>
          </a:r>
          <a:r>
            <a:rPr lang="es-ES" sz="1050" b="1">
              <a:solidFill>
                <a:schemeClr val="tx1"/>
              </a:solidFill>
              <a:latin typeface="+mn-lt"/>
              <a:ea typeface="+mn-ea"/>
              <a:cs typeface="+mn-cs"/>
            </a:rPr>
            <a:t>Verifique</a:t>
          </a:r>
          <a:r>
            <a:rPr lang="es-ES" sz="1050" b="1" baseline="0">
              <a:solidFill>
                <a:schemeClr val="tx1"/>
              </a:solidFill>
              <a:latin typeface="+mn-lt"/>
              <a:ea typeface="+mn-ea"/>
              <a:cs typeface="+mn-cs"/>
            </a:rPr>
            <a:t> </a:t>
          </a:r>
          <a:r>
            <a:rPr lang="es-ES" sz="1050" b="1">
              <a:solidFill>
                <a:schemeClr val="tx1"/>
              </a:solidFill>
              <a:latin typeface="+mn-lt"/>
              <a:ea typeface="+mn-ea"/>
              <a:cs typeface="+mn-cs"/>
            </a:rPr>
            <a:t>que todos los enlaces sean correctos. </a:t>
          </a:r>
          <a:endParaRPr lang="es-ES" sz="1050" i="0">
            <a:solidFill>
              <a:schemeClr val="tx1"/>
            </a:solidFill>
            <a:latin typeface="+mn-lt"/>
            <a:ea typeface="+mn-ea"/>
            <a:cs typeface="+mn-cs"/>
          </a:endParaRPr>
        </a:p>
      </xdr:txBody>
    </xdr:sp>
    <xdr:clientData/>
  </xdr:oneCellAnchor>
  <xdr:twoCellAnchor>
    <xdr:from>
      <xdr:col>2</xdr:col>
      <xdr:colOff>0</xdr:colOff>
      <xdr:row>0</xdr:row>
      <xdr:rowOff>21166</xdr:rowOff>
    </xdr:from>
    <xdr:to>
      <xdr:col>6</xdr:col>
      <xdr:colOff>285749</xdr:colOff>
      <xdr:row>0</xdr:row>
      <xdr:rowOff>219074</xdr:rowOff>
    </xdr:to>
    <xdr:grpSp>
      <xdr:nvGrpSpPr>
        <xdr:cNvPr id="3" name="Group 2"/>
        <xdr:cNvGrpSpPr/>
      </xdr:nvGrpSpPr>
      <xdr:grpSpPr>
        <a:xfrm>
          <a:off x="3648075" y="21166"/>
          <a:ext cx="3952874" cy="197908"/>
          <a:chOff x="7934326" y="790574"/>
          <a:chExt cx="3184993" cy="250164"/>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9" y="790574"/>
            <a:ext cx="1821940" cy="250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17318</xdr:colOff>
      <xdr:row>1</xdr:row>
      <xdr:rowOff>190499</xdr:rowOff>
    </xdr:from>
    <xdr:ext cx="10150928" cy="2331279"/>
    <xdr:sp macro="" textlink="">
      <xdr:nvSpPr>
        <xdr:cNvPr id="2" name="TextBox 1"/>
        <xdr:cNvSpPr txBox="1"/>
      </xdr:nvSpPr>
      <xdr:spPr>
        <a:xfrm>
          <a:off x="17318" y="428624"/>
          <a:ext cx="10150928" cy="233127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a:t>
          </a:r>
          <a:r>
            <a:rPr lang="es-ES" sz="1100">
              <a:solidFill>
                <a:schemeClr val="tx1"/>
              </a:solidFill>
              <a:latin typeface="+mn-lt"/>
              <a:ea typeface="+mn-ea"/>
              <a:cs typeface="+mn-cs"/>
            </a:rPr>
            <a:t> Utilice esta hoja de trabajo para introducir información sobre los Materiales (p. ej., placas de aluminio, gasolina, aceite) y Servicios (p. ej., capacitación, transporte de</a:t>
          </a:r>
          <a:r>
            <a:rPr lang="es-ES" sz="1100" baseline="0">
              <a:solidFill>
                <a:schemeClr val="tx1"/>
              </a:solidFill>
              <a:latin typeface="+mn-lt"/>
              <a:ea typeface="+mn-ea"/>
              <a:cs typeface="+mn-cs"/>
            </a:rPr>
            <a:t> productos</a:t>
          </a:r>
          <a:r>
            <a:rPr lang="es-ES" sz="1100">
              <a:solidFill>
                <a:schemeClr val="tx1"/>
              </a:solidFill>
              <a:latin typeface="+mn-lt"/>
              <a:ea typeface="+mn-ea"/>
              <a:cs typeface="+mn-cs"/>
            </a:rPr>
            <a:t>) utilizados para cada una de las actividades principales que ya fueron definidas en el Paso 1 (p. ej., Inventario, Tala de árboles, etc.).  </a:t>
          </a:r>
          <a:r>
            <a:rPr lang="es-ES" sz="1100" b="1">
              <a:solidFill>
                <a:schemeClr val="tx1"/>
              </a:solidFill>
              <a:latin typeface="+mn-lt"/>
              <a:ea typeface="+mn-ea"/>
              <a:cs typeface="+mn-cs"/>
            </a:rPr>
            <a:t>** Los materiales son artículos que duran menos de un año o menos de una zafra**. </a:t>
          </a:r>
          <a:r>
            <a:rPr lang="es-ES" sz="1100">
              <a:solidFill>
                <a:schemeClr val="tx1"/>
              </a:solidFill>
              <a:latin typeface="+mn-lt"/>
              <a:ea typeface="+mn-ea"/>
              <a:cs typeface="+mn-cs"/>
            </a:rPr>
            <a:t>Primero puede levantar los datos a mano y luego transcribir los datos en esta hoja de trabajo</a:t>
          </a:r>
          <a:r>
            <a:rPr lang="es-ES" sz="1100" i="1">
              <a:solidFill>
                <a:schemeClr val="tx1"/>
              </a:solidFill>
              <a:latin typeface="+mn-lt"/>
              <a:ea typeface="+mn-ea"/>
              <a:cs typeface="+mn-cs"/>
            </a:rPr>
            <a:t> </a:t>
          </a:r>
          <a:r>
            <a:rPr lang="es-ES" sz="1100">
              <a:solidFill>
                <a:schemeClr val="tx1"/>
              </a:solidFill>
              <a:latin typeface="+mn-lt"/>
              <a:ea typeface="+mn-ea"/>
              <a:cs typeface="+mn-cs"/>
            </a:rPr>
            <a:t>utilizando una computadora.  </a:t>
          </a:r>
          <a:r>
            <a:rPr lang="es-ES" sz="1100">
              <a:solidFill>
                <a:schemeClr val="tx1"/>
              </a:solidFill>
              <a:effectLst/>
              <a:latin typeface="+mn-lt"/>
              <a:ea typeface="+mn-ea"/>
              <a:cs typeface="+mn-cs"/>
            </a:rPr>
            <a:t>La</a:t>
          </a:r>
          <a:r>
            <a:rPr lang="es-ES" sz="1100" baseline="0">
              <a:solidFill>
                <a:schemeClr val="tx1"/>
              </a:solidFill>
              <a:effectLst/>
              <a:latin typeface="+mn-lt"/>
              <a:ea typeface="+mn-ea"/>
              <a:cs typeface="+mn-cs"/>
            </a:rPr>
            <a:t> otra opci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es ingresar los datos directamente en la hoja de trabajo usando una computadora. </a:t>
          </a:r>
          <a:r>
            <a:rPr lang="es-ES" sz="1100" b="1">
              <a:solidFill>
                <a:schemeClr val="tx1"/>
              </a:solidFill>
              <a:latin typeface="+mn-lt"/>
              <a:ea typeface="+mn-ea"/>
              <a:cs typeface="+mn-cs"/>
            </a:rPr>
            <a:t>En primer lugar</a:t>
          </a:r>
          <a:r>
            <a:rPr lang="es-ES" sz="1100">
              <a:solidFill>
                <a:schemeClr val="tx1"/>
              </a:solidFill>
              <a:latin typeface="+mn-lt"/>
              <a:ea typeface="+mn-ea"/>
              <a:cs typeface="+mn-cs"/>
            </a:rPr>
            <a:t>, introduzca el nombre de cada actividad principal y la persona reponsable</a:t>
          </a:r>
          <a:r>
            <a:rPr lang="es-ES" sz="1100" baseline="0">
              <a:solidFill>
                <a:schemeClr val="tx1"/>
              </a:solidFill>
              <a:latin typeface="+mn-lt"/>
              <a:ea typeface="+mn-ea"/>
              <a:cs typeface="+mn-cs"/>
            </a:rPr>
            <a:t> para esta actividad </a:t>
          </a:r>
          <a:r>
            <a:rPr lang="es-ES" sz="1100">
              <a:solidFill>
                <a:schemeClr val="tx1"/>
              </a:solidFill>
              <a:latin typeface="+mn-lt"/>
              <a:ea typeface="+mn-ea"/>
              <a:cs typeface="+mn-cs"/>
            </a:rPr>
            <a:t>al inicio de los cuadros que se proporcionan a continuaci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a:t>
          </a:r>
          <a:r>
            <a:rPr lang="en-US" sz="1100" b="0" i="0" baseline="0">
              <a:solidFill>
                <a:schemeClr val="tx1"/>
              </a:solidFill>
              <a:effectLst/>
              <a:latin typeface="+mn-lt"/>
              <a:ea typeface="+mn-ea"/>
              <a:cs typeface="+mn-cs"/>
            </a:rPr>
            <a:t>. Use un cuadro para cada actividad principal; y agregue cuadros si es necesario. </a:t>
          </a:r>
          <a:r>
            <a:rPr lang="es-ES" sz="1100">
              <a:solidFill>
                <a:schemeClr val="tx1"/>
              </a:solidFill>
              <a:latin typeface="+mn-lt"/>
              <a:ea typeface="+mn-ea"/>
              <a:cs typeface="+mn-cs"/>
            </a:rPr>
            <a:t>Luego introduzca la información en todas las columnas con flecha (↓).  Las columnas sin flechas contienen fórmulas que calculan </a:t>
          </a:r>
          <a:r>
            <a:rPr lang="es-ES" sz="1100">
              <a:solidFill>
                <a:schemeClr val="tx1"/>
              </a:solidFill>
              <a:effectLst/>
              <a:latin typeface="+mn-lt"/>
              <a:ea typeface="+mn-ea"/>
              <a:cs typeface="+mn-cs"/>
            </a:rPr>
            <a:t>automáticamente </a:t>
          </a:r>
          <a:r>
            <a:rPr lang="es-ES" sz="1100">
              <a:solidFill>
                <a:schemeClr val="tx1"/>
              </a:solidFill>
              <a:latin typeface="+mn-lt"/>
              <a:ea typeface="+mn-ea"/>
              <a:cs typeface="+mn-cs"/>
            </a:rPr>
            <a:t>los valores cuando esta hoja de trabajo  se usa en una computadora.</a:t>
          </a:r>
        </a:p>
        <a:p>
          <a:endParaRPr lang="es-ES" sz="1100" b="1">
            <a:solidFill>
              <a:schemeClr val="tx1"/>
            </a:solidFill>
            <a:latin typeface="+mn-lt"/>
            <a:ea typeface="+mn-ea"/>
            <a:cs typeface="+mn-cs"/>
          </a:endParaRPr>
        </a:p>
        <a:p>
          <a:r>
            <a:rPr lang="es-ES" sz="1100" b="1">
              <a:solidFill>
                <a:schemeClr val="tx1"/>
              </a:solidFill>
              <a:latin typeface="+mn-lt"/>
              <a:ea typeface="+mn-ea"/>
              <a:cs typeface="+mn-cs"/>
            </a:rPr>
            <a:t>Recordatorios:</a:t>
          </a:r>
          <a:r>
            <a:rPr lang="es-ES" sz="1100">
              <a:solidFill>
                <a:schemeClr val="tx1"/>
              </a:solidFill>
              <a:latin typeface="+mn-lt"/>
              <a:ea typeface="+mn-ea"/>
              <a:cs typeface="+mn-cs"/>
            </a:rPr>
            <a:t> Asegúrese de usar </a:t>
          </a:r>
          <a:r>
            <a:rPr lang="es-ES" sz="1100" u="sng">
              <a:solidFill>
                <a:schemeClr val="tx1"/>
              </a:solidFill>
              <a:latin typeface="+mn-lt"/>
              <a:ea typeface="+mn-ea"/>
              <a:cs typeface="+mn-cs"/>
            </a:rPr>
            <a:t>un cuadro diferente para cada actividad principal</a:t>
          </a:r>
          <a:r>
            <a:rPr lang="es-ES" sz="1100">
              <a:solidFill>
                <a:schemeClr val="tx1"/>
              </a:solidFill>
              <a:latin typeface="+mn-lt"/>
              <a:ea typeface="+mn-ea"/>
              <a:cs typeface="+mn-cs"/>
            </a:rPr>
            <a:t>. Tambi</a:t>
          </a:r>
          <a:r>
            <a:rPr lang="es-ES" sz="1100">
              <a:solidFill>
                <a:schemeClr val="tx1"/>
              </a:solidFill>
              <a:effectLst/>
              <a:latin typeface="+mn-lt"/>
              <a:ea typeface="+mn-ea"/>
              <a:cs typeface="+mn-cs"/>
            </a:rPr>
            <a:t>é</a:t>
          </a:r>
          <a:r>
            <a:rPr lang="es-ES" sz="1100">
              <a:solidFill>
                <a:schemeClr val="tx1"/>
              </a:solidFill>
              <a:latin typeface="+mn-lt"/>
              <a:ea typeface="+mn-ea"/>
              <a:cs typeface="+mn-cs"/>
            </a:rPr>
            <a:t>n verifique que usa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los datos de </a:t>
          </a:r>
          <a:r>
            <a:rPr lang="es-ES" sz="1100" u="sng">
              <a:solidFill>
                <a:schemeClr val="tx1"/>
              </a:solidFill>
              <a:latin typeface="+mn-lt"/>
              <a:ea typeface="+mn-ea"/>
              <a:cs typeface="+mn-cs"/>
            </a:rPr>
            <a:t>cada uno de los artículos</a:t>
          </a:r>
          <a:r>
            <a:rPr lang="es-ES" sz="1100">
              <a:solidFill>
                <a:schemeClr val="tx1"/>
              </a:solidFill>
              <a:latin typeface="+mn-lt"/>
              <a:ea typeface="+mn-ea"/>
              <a:cs typeface="+mn-cs"/>
            </a:rPr>
            <a:t> comprados para las actividades de manejo forestal.  Siempre registre la fecha en que se compró cada artículo.  Cuando se compra el mismo artículo varias veces, registre cada compra en una fila diferente, y en el cuadro correspondiente a la actividad específica para la cual fue comprado.  Por ejemplo, si se compraron 600 litros de diésel el 13 de agosto de 2011 para la actividad Inventario, y luego se compraron 400 litros más de </a:t>
          </a:r>
          <a:r>
            <a:rPr lang="es-ES" sz="1100">
              <a:solidFill>
                <a:schemeClr val="tx1"/>
              </a:solidFill>
              <a:effectLst/>
              <a:latin typeface="+mn-lt"/>
              <a:ea typeface="+mn-ea"/>
              <a:cs typeface="+mn-cs"/>
            </a:rPr>
            <a:t>diésel </a:t>
          </a:r>
          <a:r>
            <a:rPr lang="es-ES" sz="1100">
              <a:solidFill>
                <a:schemeClr val="tx1"/>
              </a:solidFill>
              <a:latin typeface="+mn-lt"/>
              <a:ea typeface="+mn-ea"/>
              <a:cs typeface="+mn-cs"/>
            </a:rPr>
            <a:t>el 10 de septiembre de 2011 para la actividad Tala de árboles, la compra de los 600 litros se registra en el cuadro para el Inventario y los 400 litros se registran en el cuadro para la Tala de árboles.  </a:t>
          </a:r>
        </a:p>
      </xdr:txBody>
    </xdr:sp>
    <xdr:clientData/>
  </xdr:oneCellAnchor>
  <xdr:twoCellAnchor>
    <xdr:from>
      <xdr:col>6</xdr:col>
      <xdr:colOff>228599</xdr:colOff>
      <xdr:row>0</xdr:row>
      <xdr:rowOff>21169</xdr:rowOff>
    </xdr:from>
    <xdr:to>
      <xdr:col>10</xdr:col>
      <xdr:colOff>66675</xdr:colOff>
      <xdr:row>1</xdr:row>
      <xdr:rowOff>9525</xdr:rowOff>
    </xdr:to>
    <xdr:grpSp>
      <xdr:nvGrpSpPr>
        <xdr:cNvPr id="3" name="Group 2"/>
        <xdr:cNvGrpSpPr/>
      </xdr:nvGrpSpPr>
      <xdr:grpSpPr>
        <a:xfrm>
          <a:off x="4448174" y="21169"/>
          <a:ext cx="5010151" cy="226481"/>
          <a:chOff x="7934326" y="790574"/>
          <a:chExt cx="3499521" cy="272414"/>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13595" y="806691"/>
            <a:ext cx="2320252" cy="2562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19050</xdr:colOff>
      <xdr:row>1</xdr:row>
      <xdr:rowOff>171450</xdr:rowOff>
    </xdr:from>
    <xdr:ext cx="8353425" cy="1736373"/>
    <xdr:sp macro="" textlink="">
      <xdr:nvSpPr>
        <xdr:cNvPr id="4" name="TextBox 3"/>
        <xdr:cNvSpPr txBox="1"/>
      </xdr:nvSpPr>
      <xdr:spPr>
        <a:xfrm>
          <a:off x="19050" y="447675"/>
          <a:ext cx="8353425" cy="173637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baseline="0">
              <a:solidFill>
                <a:srgbClr val="000000"/>
              </a:solidFill>
              <a:latin typeface="+mn-lt"/>
            </a:rPr>
            <a:t>Instrucciones: </a:t>
          </a:r>
          <a:r>
            <a:rPr lang="en-US" sz="1050" b="0" i="0" u="none" strike="noStrike" baseline="0">
              <a:solidFill>
                <a:srgbClr val="000000"/>
              </a:solidFill>
              <a:latin typeface="+mn-lt"/>
            </a:rPr>
            <a:t>Utilice esta hoja de trabajo para compilar los datos de costos de Materiales y Servicios </a:t>
          </a:r>
          <a:r>
            <a:rPr lang="en-US" sz="1050" b="0" i="0" u="sng" strike="noStrike" baseline="0">
              <a:solidFill>
                <a:srgbClr val="000000"/>
              </a:solidFill>
              <a:latin typeface="+mn-lt"/>
            </a:rPr>
            <a:t>al final del periodo de a</a:t>
          </a:r>
          <a:r>
            <a:rPr lang="es-BO" sz="1050" u="sng">
              <a:solidFill>
                <a:schemeClr val="tx1"/>
              </a:solidFill>
              <a:effectLst/>
              <a:latin typeface="+mn-lt"/>
              <a:ea typeface="+mn-ea"/>
              <a:cs typeface="+mn-cs"/>
            </a:rPr>
            <a:t>nálisis</a:t>
          </a:r>
          <a:r>
            <a:rPr lang="en-US" sz="1050" b="0" i="0" u="none" strike="noStrike" baseline="0">
              <a:solidFill>
                <a:srgbClr val="000000"/>
              </a:solidFill>
              <a:latin typeface="+mn-lt"/>
            </a:rPr>
            <a:t>.  Estos datos p</a:t>
          </a:r>
          <a:r>
            <a:rPr lang="es-ES" sz="1050">
              <a:solidFill>
                <a:schemeClr val="tx1"/>
              </a:solidFill>
              <a:latin typeface="+mn-lt"/>
              <a:ea typeface="+mn-ea"/>
              <a:cs typeface="+mn-cs"/>
            </a:rPr>
            <a:t>rimero deben haber sido introducidos en la hoja </a:t>
          </a:r>
          <a:r>
            <a:rPr lang="es-ES" sz="1050" i="1">
              <a:solidFill>
                <a:schemeClr val="tx1"/>
              </a:solidFill>
              <a:latin typeface="+mn-lt"/>
              <a:ea typeface="+mn-ea"/>
              <a:cs typeface="+mn-cs"/>
            </a:rPr>
            <a:t>(2, 3) Introducir: Mat-Servicios. </a:t>
          </a:r>
          <a:r>
            <a:rPr lang="es-ES" sz="1050">
              <a:solidFill>
                <a:schemeClr val="tx1"/>
              </a:solidFill>
              <a:latin typeface="+mn-lt"/>
              <a:ea typeface="+mn-ea"/>
              <a:cs typeface="+mn-cs"/>
            </a:rPr>
            <a:t>Ahora los datos </a:t>
          </a:r>
          <a:r>
            <a:rPr lang="es-ES" sz="1050" baseline="0">
              <a:solidFill>
                <a:schemeClr val="tx1"/>
              </a:solidFill>
              <a:latin typeface="+mn-lt"/>
              <a:ea typeface="+mn-ea"/>
              <a:cs typeface="+mn-cs"/>
            </a:rPr>
            <a:t>ser</a:t>
          </a:r>
          <a:r>
            <a:rPr lang="es-ES" sz="1050" baseline="0">
              <a:solidFill>
                <a:schemeClr val="tx1"/>
              </a:solidFill>
              <a:latin typeface="+mn-lt"/>
              <a:ea typeface="+mn-ea"/>
              <a:cs typeface="Arial"/>
            </a:rPr>
            <a:t>á</a:t>
          </a:r>
          <a:r>
            <a:rPr lang="es-ES" sz="1050" baseline="0">
              <a:solidFill>
                <a:schemeClr val="tx1"/>
              </a:solidFill>
              <a:latin typeface="+mn-lt"/>
              <a:ea typeface="+mn-ea"/>
              <a:cs typeface="+mn-cs"/>
            </a:rPr>
            <a:t>n recopilados y analisados para cada actividad </a:t>
          </a:r>
          <a:r>
            <a:rPr lang="es-ES" sz="1050">
              <a:solidFill>
                <a:schemeClr val="tx1"/>
              </a:solidFill>
              <a:latin typeface="+mn-lt"/>
              <a:ea typeface="+mn-ea"/>
              <a:cs typeface="+mn-cs"/>
            </a:rPr>
            <a:t>en esta hoja de trabajo.  </a:t>
          </a:r>
          <a:r>
            <a:rPr lang="es-ES" sz="1050" b="1">
              <a:solidFill>
                <a:schemeClr val="tx1"/>
              </a:solidFill>
              <a:latin typeface="+mn-lt"/>
              <a:ea typeface="+mn-ea"/>
              <a:cs typeface="+mn-cs"/>
            </a:rPr>
            <a:t>En primer lugar</a:t>
          </a:r>
          <a:r>
            <a:rPr lang="es-ES" sz="1050">
              <a:solidFill>
                <a:schemeClr val="tx1"/>
              </a:solidFill>
              <a:latin typeface="+mn-lt"/>
              <a:ea typeface="+mn-ea"/>
              <a:cs typeface="+mn-cs"/>
            </a:rPr>
            <a:t>, introduzca los nombres de las actividades principales en la columna “Actividades”.  Luego, registre</a:t>
          </a:r>
          <a:r>
            <a:rPr lang="es-ES" sz="1050" baseline="0">
              <a:solidFill>
                <a:schemeClr val="tx1"/>
              </a:solidFill>
              <a:latin typeface="+mn-lt"/>
              <a:ea typeface="+mn-ea"/>
              <a:cs typeface="+mn-cs"/>
            </a:rPr>
            <a:t> la informaci</a:t>
          </a:r>
          <a:r>
            <a:rPr lang="es-BO" sz="1050">
              <a:solidFill>
                <a:schemeClr val="tx1"/>
              </a:solidFill>
              <a:effectLst/>
              <a:latin typeface="+mn-lt"/>
              <a:ea typeface="+mn-ea"/>
              <a:cs typeface="+mn-cs"/>
            </a:rPr>
            <a:t>ó</a:t>
          </a:r>
          <a:r>
            <a:rPr lang="es-ES" sz="1050" baseline="0">
              <a:solidFill>
                <a:schemeClr val="tx1"/>
              </a:solidFill>
              <a:latin typeface="+mn-lt"/>
              <a:ea typeface="+mn-ea"/>
              <a:cs typeface="+mn-cs"/>
            </a:rPr>
            <a:t>n en las otras columnas marcadas con una flecha </a:t>
          </a:r>
          <a:r>
            <a:rPr lang="en-US" sz="1050" b="0" i="0" baseline="0">
              <a:solidFill>
                <a:schemeClr val="tx1"/>
              </a:solidFill>
              <a:effectLst/>
              <a:latin typeface="+mn-lt"/>
              <a:ea typeface="+mn-ea"/>
              <a:cs typeface="+mn-cs"/>
            </a:rPr>
            <a:t>(↓)</a:t>
          </a:r>
          <a:r>
            <a:rPr lang="es-ES" sz="1050" baseline="0">
              <a:solidFill>
                <a:schemeClr val="tx1"/>
              </a:solidFill>
              <a:latin typeface="+mn-lt"/>
              <a:ea typeface="+mn-ea"/>
              <a:cs typeface="+mn-cs"/>
            </a:rPr>
            <a:t>. </a:t>
          </a:r>
          <a:r>
            <a:rPr lang="es-ES" sz="1050">
              <a:solidFill>
                <a:schemeClr val="tx1"/>
              </a:solidFill>
              <a:effectLst/>
              <a:latin typeface="+mn-lt"/>
              <a:ea typeface="+mn-ea"/>
              <a:cs typeface="+mn-cs"/>
            </a:rPr>
            <a:t>Puede agregar filas al cuadro si fuera necesario.  </a:t>
          </a:r>
          <a:r>
            <a:rPr lang="es-ES" sz="1050" b="1">
              <a:solidFill>
                <a:schemeClr val="tx1"/>
              </a:solidFill>
              <a:effectLst/>
              <a:latin typeface="+mn-lt"/>
              <a:ea typeface="+mn-ea"/>
              <a:cs typeface="+mn-cs"/>
            </a:rPr>
            <a:t>Esta</a:t>
          </a:r>
          <a:r>
            <a:rPr lang="es-ES" sz="1050" b="1" baseline="0">
              <a:solidFill>
                <a:schemeClr val="tx1"/>
              </a:solidFill>
              <a:effectLst/>
              <a:latin typeface="+mn-lt"/>
              <a:ea typeface="+mn-ea"/>
              <a:cs typeface="+mn-cs"/>
            </a:rPr>
            <a:t> hoja de trabajo est</a:t>
          </a:r>
          <a:r>
            <a:rPr lang="es-ES" sz="1050" b="1" baseline="0">
              <a:solidFill>
                <a:schemeClr val="tx1"/>
              </a:solidFill>
              <a:effectLst/>
              <a:latin typeface="+mn-lt"/>
              <a:ea typeface="+mn-ea"/>
              <a:cs typeface="Arial"/>
            </a:rPr>
            <a:t>á</a:t>
          </a:r>
          <a:r>
            <a:rPr lang="es-ES" sz="1050" b="1" baseline="0">
              <a:solidFill>
                <a:schemeClr val="tx1"/>
              </a:solidFill>
              <a:effectLst/>
              <a:latin typeface="+mn-lt"/>
              <a:ea typeface="+mn-ea"/>
              <a:cs typeface="+mn-cs"/>
            </a:rPr>
            <a:t> vinculada a la hoja </a:t>
          </a:r>
          <a:r>
            <a:rPr lang="es-ES" sz="1050" b="1" i="1">
              <a:solidFill>
                <a:schemeClr val="tx1"/>
              </a:solidFill>
              <a:effectLst/>
              <a:latin typeface="+mn-lt"/>
              <a:ea typeface="+mn-ea"/>
              <a:cs typeface="+mn-cs"/>
            </a:rPr>
            <a:t>(2, 3) Introducir: Mat-Servicios. </a:t>
          </a:r>
          <a:r>
            <a:rPr lang="es-ES" sz="1050" b="0" i="0">
              <a:solidFill>
                <a:schemeClr val="tx1"/>
              </a:solidFill>
              <a:effectLst/>
              <a:latin typeface="+mn-lt"/>
              <a:ea typeface="+mn-ea"/>
              <a:cs typeface="+mn-cs"/>
            </a:rPr>
            <a:t>De esta manera </a:t>
          </a:r>
          <a:r>
            <a:rPr lang="es-ES" sz="1050" b="0" i="0" baseline="0">
              <a:solidFill>
                <a:schemeClr val="tx1"/>
              </a:solidFill>
              <a:effectLst/>
              <a:latin typeface="+mn-lt"/>
              <a:ea typeface="+mn-ea"/>
              <a:cs typeface="+mn-cs"/>
            </a:rPr>
            <a:t>el "Subtotal por Actividad" </a:t>
          </a:r>
          <a:r>
            <a:rPr lang="es-ES" sz="1050" b="0" i="0">
              <a:solidFill>
                <a:schemeClr val="tx1"/>
              </a:solidFill>
              <a:effectLst/>
              <a:latin typeface="+mn-lt"/>
              <a:ea typeface="+mn-ea"/>
              <a:cs typeface="+mn-cs"/>
            </a:rPr>
            <a:t>se </a:t>
          </a:r>
          <a:r>
            <a:rPr lang="es-ES" sz="1050" b="0" i="0" baseline="0">
              <a:solidFill>
                <a:schemeClr val="tx1"/>
              </a:solidFill>
              <a:effectLst/>
              <a:latin typeface="+mn-lt"/>
              <a:ea typeface="+mn-ea"/>
              <a:cs typeface="+mn-cs"/>
            </a:rPr>
            <a:t>copia </a:t>
          </a:r>
          <a:r>
            <a:rPr lang="es-ES" sz="1050">
              <a:solidFill>
                <a:schemeClr val="tx1"/>
              </a:solidFill>
              <a:effectLst/>
              <a:latin typeface="+mn-lt"/>
              <a:ea typeface="+mn-ea"/>
              <a:cs typeface="+mn-cs"/>
            </a:rPr>
            <a:t>automáticamente </a:t>
          </a:r>
          <a:r>
            <a:rPr lang="es-ES" sz="1050" b="0" i="0" baseline="0">
              <a:solidFill>
                <a:schemeClr val="tx1"/>
              </a:solidFill>
              <a:effectLst/>
              <a:latin typeface="+mn-lt"/>
              <a:ea typeface="+mn-ea"/>
              <a:cs typeface="+mn-cs"/>
            </a:rPr>
            <a:t>desde la parte inferior de cada cuadro de esa hoja, a la columna </a:t>
          </a:r>
          <a:r>
            <a:rPr lang="es-ES" sz="1050">
              <a:solidFill>
                <a:schemeClr val="tx1"/>
              </a:solidFill>
              <a:effectLst/>
              <a:latin typeface="+mn-lt"/>
              <a:ea typeface="+mn-ea"/>
              <a:cs typeface="+mn-cs"/>
            </a:rPr>
            <a:t>“Costo Subtotal por Actividad”</a:t>
          </a:r>
          <a:r>
            <a:rPr lang="es-ES" sz="1050" baseline="0">
              <a:solidFill>
                <a:schemeClr val="tx1"/>
              </a:solidFill>
              <a:effectLst/>
              <a:latin typeface="+mn-lt"/>
              <a:ea typeface="+mn-ea"/>
              <a:cs typeface="+mn-cs"/>
            </a:rPr>
            <a:t> </a:t>
          </a:r>
          <a:r>
            <a:rPr lang="es-ES" sz="1050" b="0" i="0" baseline="0">
              <a:solidFill>
                <a:schemeClr val="tx1"/>
              </a:solidFill>
              <a:effectLst/>
              <a:latin typeface="+mn-lt"/>
              <a:ea typeface="+mn-ea"/>
              <a:cs typeface="+mn-cs"/>
            </a:rPr>
            <a:t>de la presente. </a:t>
          </a:r>
          <a:endParaRPr lang="en-US" sz="1050" b="1" i="0" u="sng" baseline="0">
            <a:solidFill>
              <a:schemeClr val="tx1"/>
            </a:solidFill>
            <a:effectLst/>
            <a:latin typeface="+mn-lt"/>
            <a:ea typeface="+mn-ea"/>
            <a:cs typeface="+mn-cs"/>
          </a:endParaRPr>
        </a:p>
        <a:p>
          <a:pPr eaLnBrk="1" fontAlgn="auto" latinLnBrk="0" hangingPunct="1"/>
          <a:endParaRPr lang="en-US" sz="1050">
            <a:effectLst/>
          </a:endParaRPr>
        </a:p>
        <a:p>
          <a:r>
            <a:rPr lang="es-ES" sz="1050" b="1">
              <a:solidFill>
                <a:schemeClr val="tx1"/>
              </a:solidFill>
              <a:effectLst/>
              <a:latin typeface="+mn-lt"/>
              <a:ea typeface="+mn-ea"/>
              <a:cs typeface="+mn-cs"/>
            </a:rPr>
            <a:t>Recordatorio:</a:t>
          </a:r>
          <a:r>
            <a:rPr lang="es-ES" sz="1050" baseline="0">
              <a:solidFill>
                <a:schemeClr val="tx1"/>
              </a:solidFill>
              <a:effectLst/>
              <a:latin typeface="+mn-lt"/>
              <a:ea typeface="+mn-ea"/>
              <a:cs typeface="+mn-cs"/>
            </a:rPr>
            <a:t> </a:t>
          </a:r>
          <a:r>
            <a:rPr lang="es-ES" sz="1050">
              <a:solidFill>
                <a:schemeClr val="tx1"/>
              </a:solidFill>
              <a:effectLst/>
              <a:latin typeface="+mn-lt"/>
              <a:ea typeface="+mn-ea"/>
              <a:cs typeface="+mn-cs"/>
            </a:rPr>
            <a:t>Verifique que todas las actividades principales están incluidas en la columna “Actividad”. Asegúrese que cada dato de la columna “Costo Subtotal por Actividad” esta actualizado, con base en los cuadros de la hoja de trabajo </a:t>
          </a:r>
          <a:r>
            <a:rPr lang="es-ES" sz="1050" i="1">
              <a:solidFill>
                <a:schemeClr val="tx1"/>
              </a:solidFill>
              <a:effectLst/>
              <a:latin typeface="+mn-lt"/>
              <a:ea typeface="+mn-ea"/>
              <a:cs typeface="+mn-cs"/>
            </a:rPr>
            <a:t>(2, 3) Introducir: Mat-Servicios</a:t>
          </a:r>
          <a:r>
            <a:rPr lang="es-ES" sz="1050">
              <a:solidFill>
                <a:schemeClr val="tx1"/>
              </a:solidFill>
              <a:effectLst/>
              <a:latin typeface="+mn-lt"/>
              <a:ea typeface="+mn-ea"/>
              <a:cs typeface="+mn-cs"/>
            </a:rPr>
            <a:t>.  </a:t>
          </a:r>
          <a:r>
            <a:rPr lang="es-ES" sz="1050" b="1">
              <a:solidFill>
                <a:schemeClr val="tx1"/>
              </a:solidFill>
              <a:effectLst/>
              <a:latin typeface="+mn-lt"/>
              <a:ea typeface="+mn-ea"/>
              <a:cs typeface="+mn-cs"/>
            </a:rPr>
            <a:t>Verifique</a:t>
          </a:r>
          <a:r>
            <a:rPr lang="es-ES" sz="1050" b="1" baseline="0">
              <a:solidFill>
                <a:schemeClr val="tx1"/>
              </a:solidFill>
              <a:effectLst/>
              <a:latin typeface="+mn-lt"/>
              <a:ea typeface="+mn-ea"/>
              <a:cs typeface="+mn-cs"/>
            </a:rPr>
            <a:t> </a:t>
          </a:r>
          <a:r>
            <a:rPr lang="es-ES" sz="1050" b="1">
              <a:solidFill>
                <a:schemeClr val="tx1"/>
              </a:solidFill>
              <a:effectLst/>
              <a:latin typeface="+mn-lt"/>
              <a:ea typeface="+mn-ea"/>
              <a:cs typeface="+mn-cs"/>
            </a:rPr>
            <a:t>que todos los enlaces sean correctos.</a:t>
          </a:r>
        </a:p>
      </xdr:txBody>
    </xdr:sp>
    <xdr:clientData/>
  </xdr:oneCellAnchor>
  <xdr:twoCellAnchor>
    <xdr:from>
      <xdr:col>1</xdr:col>
      <xdr:colOff>438152</xdr:colOff>
      <xdr:row>0</xdr:row>
      <xdr:rowOff>57151</xdr:rowOff>
    </xdr:from>
    <xdr:to>
      <xdr:col>4</xdr:col>
      <xdr:colOff>438153</xdr:colOff>
      <xdr:row>1</xdr:row>
      <xdr:rowOff>19050</xdr:rowOff>
    </xdr:to>
    <xdr:grpSp>
      <xdr:nvGrpSpPr>
        <xdr:cNvPr id="3" name="Group 2"/>
        <xdr:cNvGrpSpPr/>
      </xdr:nvGrpSpPr>
      <xdr:grpSpPr>
        <a:xfrm>
          <a:off x="2609852" y="57151"/>
          <a:ext cx="4829176" cy="238124"/>
          <a:chOff x="7745803" y="810484"/>
          <a:chExt cx="4201102" cy="248875"/>
        </a:xfrm>
      </xdr:grpSpPr>
      <xdr:sp macro="" textlink="">
        <xdr:nvSpPr>
          <xdr:cNvPr id="5" name="TextBox 4"/>
          <xdr:cNvSpPr txBox="1"/>
        </xdr:nvSpPr>
        <xdr:spPr>
          <a:xfrm>
            <a:off x="7745803" y="810484"/>
            <a:ext cx="1524659" cy="248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a:t>
            </a:r>
            <a:r>
              <a:rPr lang="en-US" sz="1100" b="1" baseline="0">
                <a:ln>
                  <a:noFill/>
                </a:ln>
                <a:latin typeface="+mn-lt"/>
              </a:rPr>
              <a:t> la</a:t>
            </a:r>
            <a:r>
              <a:rPr lang="en-US" sz="1100" b="1">
                <a:ln>
                  <a:noFill/>
                </a:ln>
                <a:latin typeface="+mn-lt"/>
              </a:rPr>
              <a:t> iniciativa</a:t>
            </a:r>
            <a:r>
              <a:rPr lang="en-US" sz="1100">
                <a:ln>
                  <a:noFill/>
                </a:ln>
                <a:latin typeface="+mn-lt"/>
              </a:rPr>
              <a:t>:  </a:t>
            </a:r>
          </a:p>
        </xdr:txBody>
      </xdr:sp>
      <xdr:sp macro="" textlink="">
        <xdr:nvSpPr>
          <xdr:cNvPr id="6" name="TextBox 5"/>
          <xdr:cNvSpPr txBox="1"/>
        </xdr:nvSpPr>
        <xdr:spPr>
          <a:xfrm>
            <a:off x="9121254" y="820439"/>
            <a:ext cx="2825651" cy="219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33"/>
  <sheetViews>
    <sheetView showGridLines="0" zoomScaleNormal="100" workbookViewId="0">
      <selection activeCell="D15" sqref="D15"/>
    </sheetView>
  </sheetViews>
  <sheetFormatPr defaultColWidth="9.140625" defaultRowHeight="12.75" x14ac:dyDescent="0.2"/>
  <cols>
    <col min="1" max="1" width="85.42578125" style="77" customWidth="1"/>
    <col min="2" max="16384" width="9.140625" style="77"/>
  </cols>
  <sheetData>
    <row r="9" spans="1:1" x14ac:dyDescent="0.2">
      <c r="A9" s="568"/>
    </row>
    <row r="10" spans="1:1" ht="44.25" customHeight="1" x14ac:dyDescent="0.2">
      <c r="A10" s="569" t="s">
        <v>251</v>
      </c>
    </row>
    <row r="11" spans="1:1" x14ac:dyDescent="0.2">
      <c r="A11" s="570"/>
    </row>
    <row r="12" spans="1:1" ht="21.75" customHeight="1" x14ac:dyDescent="0.2">
      <c r="A12" s="570"/>
    </row>
    <row r="13" spans="1:1" ht="15" x14ac:dyDescent="0.25">
      <c r="A13" s="571" t="s">
        <v>207</v>
      </c>
    </row>
    <row r="14" spans="1:1" x14ac:dyDescent="0.2">
      <c r="A14" s="570"/>
    </row>
    <row r="15" spans="1:1" x14ac:dyDescent="0.2">
      <c r="A15" s="569" t="s">
        <v>202</v>
      </c>
    </row>
    <row r="16" spans="1:1" x14ac:dyDescent="0.2">
      <c r="A16" s="570" t="s">
        <v>203</v>
      </c>
    </row>
    <row r="17" spans="1:1" x14ac:dyDescent="0.2">
      <c r="A17" s="570" t="s">
        <v>204</v>
      </c>
    </row>
    <row r="18" spans="1:1" ht="68.25" customHeight="1" x14ac:dyDescent="0.2">
      <c r="A18" s="570"/>
    </row>
    <row r="19" spans="1:1" x14ac:dyDescent="0.2">
      <c r="A19" s="569" t="s">
        <v>245</v>
      </c>
    </row>
    <row r="20" spans="1:1" x14ac:dyDescent="0.2">
      <c r="A20" s="570" t="s">
        <v>247</v>
      </c>
    </row>
    <row r="21" spans="1:1" x14ac:dyDescent="0.2">
      <c r="A21" s="570" t="s">
        <v>205</v>
      </c>
    </row>
    <row r="22" spans="1:1" ht="57" customHeight="1" x14ac:dyDescent="0.2">
      <c r="A22" s="570"/>
    </row>
    <row r="23" spans="1:1" ht="30" customHeight="1" x14ac:dyDescent="0.25">
      <c r="A23" s="571" t="s">
        <v>208</v>
      </c>
    </row>
    <row r="24" spans="1:1" x14ac:dyDescent="0.2">
      <c r="A24" s="572"/>
    </row>
    <row r="25" spans="1:1" x14ac:dyDescent="0.2">
      <c r="A25" s="572"/>
    </row>
    <row r="26" spans="1:1" x14ac:dyDescent="0.2">
      <c r="A26" s="572"/>
    </row>
    <row r="27" spans="1:1" x14ac:dyDescent="0.2">
      <c r="A27" s="572"/>
    </row>
    <row r="28" spans="1:1" ht="18.75" customHeight="1" x14ac:dyDescent="0.2">
      <c r="A28" s="570" t="s">
        <v>246</v>
      </c>
    </row>
    <row r="29" spans="1:1" x14ac:dyDescent="0.2">
      <c r="A29" s="572"/>
    </row>
    <row r="30" spans="1:1" ht="30" x14ac:dyDescent="0.25">
      <c r="A30" s="573" t="s">
        <v>248</v>
      </c>
    </row>
    <row r="31" spans="1:1" x14ac:dyDescent="0.2">
      <c r="A31" s="570"/>
    </row>
    <row r="32" spans="1:1" x14ac:dyDescent="0.2">
      <c r="A32" s="569" t="s">
        <v>249</v>
      </c>
    </row>
    <row r="33" spans="1:1" x14ac:dyDescent="0.2">
      <c r="A33" s="570" t="s">
        <v>206</v>
      </c>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AI43"/>
  <sheetViews>
    <sheetView showGridLines="0" topLeftCell="A13" zoomScaleNormal="100" workbookViewId="0">
      <selection activeCell="D23" sqref="D23"/>
    </sheetView>
  </sheetViews>
  <sheetFormatPr defaultColWidth="9.140625" defaultRowHeight="15" x14ac:dyDescent="0.25"/>
  <cols>
    <col min="1" max="2" width="4.28515625" style="419" customWidth="1"/>
    <col min="3" max="3" width="6.7109375" style="419" customWidth="1"/>
    <col min="4" max="4" width="21.7109375" style="419" customWidth="1"/>
    <col min="5" max="5" width="8.7109375" style="419" customWidth="1"/>
    <col min="6" max="6" width="9.140625" style="419"/>
    <col min="7" max="7" width="10.28515625" style="419" customWidth="1"/>
    <col min="8" max="8" width="10.7109375" style="419" customWidth="1"/>
    <col min="9" max="9" width="14.140625" style="419" customWidth="1"/>
    <col min="10" max="10" width="13.42578125" style="419" customWidth="1"/>
    <col min="11" max="15" width="12.28515625" style="419" customWidth="1"/>
    <col min="16" max="16" width="23.42578125" style="419" customWidth="1"/>
    <col min="17" max="18" width="14.28515625" style="419" customWidth="1"/>
    <col min="19" max="19" width="10.5703125" style="16" customWidth="1"/>
    <col min="20" max="16384" width="9.140625" style="16"/>
  </cols>
  <sheetData>
    <row r="1" spans="1:35" ht="21" customHeight="1" x14ac:dyDescent="0.25">
      <c r="A1" s="183" t="s">
        <v>187</v>
      </c>
      <c r="I1" s="29"/>
      <c r="J1" s="46"/>
      <c r="K1" s="46"/>
      <c r="L1" s="46"/>
      <c r="M1" s="46"/>
      <c r="N1" s="46"/>
      <c r="O1" s="46"/>
      <c r="S1" s="17"/>
      <c r="T1" s="17"/>
    </row>
    <row r="2" spans="1:35" x14ac:dyDescent="0.25">
      <c r="D2" s="197"/>
      <c r="E2" s="197"/>
      <c r="S2" s="17"/>
      <c r="T2" s="17"/>
    </row>
    <row r="3" spans="1:35" x14ac:dyDescent="0.25">
      <c r="D3" s="197"/>
      <c r="E3" s="197"/>
      <c r="S3" s="17"/>
      <c r="T3" s="17"/>
    </row>
    <row r="4" spans="1:35" x14ac:dyDescent="0.25">
      <c r="D4" s="198"/>
      <c r="E4" s="198"/>
      <c r="S4" s="17"/>
      <c r="T4" s="17"/>
    </row>
    <row r="5" spans="1:35" x14ac:dyDescent="0.25">
      <c r="D5" s="198"/>
      <c r="E5" s="198"/>
      <c r="S5" s="17"/>
      <c r="T5" s="17"/>
    </row>
    <row r="6" spans="1:35" x14ac:dyDescent="0.25">
      <c r="D6" s="198"/>
      <c r="E6" s="198"/>
      <c r="S6" s="17"/>
      <c r="T6" s="17"/>
    </row>
    <row r="7" spans="1:35" x14ac:dyDescent="0.25">
      <c r="D7" s="198"/>
      <c r="E7" s="198"/>
      <c r="S7" s="17"/>
      <c r="T7" s="17"/>
    </row>
    <row r="8" spans="1:35" x14ac:dyDescent="0.25">
      <c r="D8" s="198"/>
      <c r="E8" s="198"/>
      <c r="S8" s="17"/>
      <c r="T8" s="17"/>
    </row>
    <row r="9" spans="1:35" x14ac:dyDescent="0.25">
      <c r="D9" s="198"/>
      <c r="E9" s="198"/>
      <c r="S9" s="17"/>
      <c r="T9" s="17"/>
    </row>
    <row r="10" spans="1:35" x14ac:dyDescent="0.25">
      <c r="D10" s="198"/>
      <c r="E10" s="198"/>
      <c r="S10" s="17"/>
      <c r="T10" s="17"/>
    </row>
    <row r="11" spans="1:35" x14ac:dyDescent="0.25">
      <c r="D11" s="198"/>
      <c r="E11" s="198"/>
      <c r="S11" s="17"/>
      <c r="T11" s="17"/>
    </row>
    <row r="12" spans="1:35" x14ac:dyDescent="0.25">
      <c r="D12" s="198"/>
      <c r="E12" s="198"/>
      <c r="S12" s="17"/>
      <c r="T12" s="17"/>
    </row>
    <row r="13" spans="1:35" x14ac:dyDescent="0.25">
      <c r="D13" s="198"/>
      <c r="E13" s="198"/>
      <c r="S13" s="17"/>
      <c r="T13" s="17"/>
    </row>
    <row r="14" spans="1:35" x14ac:dyDescent="0.25">
      <c r="D14" s="199"/>
      <c r="E14" s="199"/>
      <c r="F14" s="499"/>
      <c r="G14" s="499"/>
      <c r="H14" s="499"/>
      <c r="I14" s="499"/>
      <c r="J14" s="499"/>
      <c r="K14" s="499"/>
      <c r="L14" s="200"/>
      <c r="M14" s="200"/>
      <c r="N14" s="499"/>
      <c r="O14" s="499"/>
      <c r="P14" s="499"/>
      <c r="Q14" s="499"/>
      <c r="R14" s="499"/>
      <c r="S14" s="19"/>
      <c r="T14" s="19"/>
      <c r="U14" s="18"/>
      <c r="V14" s="18"/>
      <c r="W14" s="18"/>
      <c r="X14" s="18"/>
      <c r="Y14" s="18"/>
      <c r="Z14" s="18"/>
      <c r="AA14" s="18"/>
      <c r="AB14" s="18"/>
      <c r="AC14" s="18"/>
      <c r="AD14" s="18"/>
      <c r="AE14" s="18"/>
      <c r="AF14" s="18"/>
      <c r="AG14" s="18"/>
      <c r="AH14" s="18"/>
      <c r="AI14" s="18"/>
    </row>
    <row r="15" spans="1:35" x14ac:dyDescent="0.25">
      <c r="D15" s="199"/>
      <c r="E15" s="199"/>
      <c r="F15" s="499"/>
      <c r="G15" s="499"/>
      <c r="H15" s="499"/>
      <c r="I15" s="499"/>
      <c r="J15" s="499"/>
      <c r="K15" s="499"/>
      <c r="L15" s="200"/>
      <c r="M15" s="200"/>
      <c r="N15" s="499"/>
      <c r="O15" s="499"/>
      <c r="P15" s="499"/>
      <c r="Q15" s="499"/>
      <c r="R15" s="499"/>
      <c r="S15" s="19"/>
      <c r="T15" s="19"/>
      <c r="U15" s="18"/>
      <c r="V15" s="18"/>
      <c r="W15" s="18"/>
      <c r="X15" s="18"/>
      <c r="Y15" s="18"/>
      <c r="Z15" s="18"/>
      <c r="AA15" s="18"/>
      <c r="AB15" s="18"/>
      <c r="AC15" s="18"/>
      <c r="AD15" s="18"/>
      <c r="AE15" s="18"/>
      <c r="AF15" s="18"/>
      <c r="AG15" s="18"/>
      <c r="AH15" s="18"/>
      <c r="AI15" s="18"/>
    </row>
    <row r="16" spans="1:35" x14ac:dyDescent="0.25">
      <c r="D16" s="199"/>
      <c r="E16" s="199"/>
      <c r="F16" s="499"/>
      <c r="G16" s="499"/>
      <c r="H16" s="499"/>
      <c r="I16" s="499"/>
      <c r="J16" s="499"/>
      <c r="K16" s="499"/>
    </row>
    <row r="17" spans="1:20" x14ac:dyDescent="0.25">
      <c r="A17" s="419" t="s">
        <v>117</v>
      </c>
      <c r="D17" s="199"/>
      <c r="E17" s="199"/>
      <c r="F17" s="499"/>
      <c r="G17" s="499"/>
      <c r="H17" s="499"/>
      <c r="I17" s="499"/>
      <c r="J17" s="499"/>
      <c r="K17" s="499"/>
    </row>
    <row r="18" spans="1:20" x14ac:dyDescent="0.25">
      <c r="A18" s="419" t="s">
        <v>116</v>
      </c>
      <c r="D18" s="199"/>
      <c r="E18" s="199"/>
      <c r="F18" s="499"/>
      <c r="G18" s="499"/>
      <c r="H18" s="499"/>
      <c r="I18" s="499"/>
      <c r="J18" s="499"/>
      <c r="K18" s="499"/>
    </row>
    <row r="19" spans="1:20" x14ac:dyDescent="0.25">
      <c r="D19" s="199"/>
      <c r="E19" s="199"/>
      <c r="F19" s="499"/>
      <c r="G19" s="499"/>
      <c r="H19" s="499"/>
      <c r="I19" s="499"/>
      <c r="J19" s="499"/>
      <c r="K19" s="499"/>
    </row>
    <row r="20" spans="1:20" s="78" customFormat="1" ht="16.5" customHeight="1" x14ac:dyDescent="0.2">
      <c r="A20" s="670" t="s">
        <v>55</v>
      </c>
      <c r="B20" s="670"/>
      <c r="C20" s="670"/>
      <c r="D20" s="671" t="s">
        <v>3</v>
      </c>
      <c r="E20" s="672"/>
      <c r="F20" s="672"/>
      <c r="G20" s="672"/>
      <c r="H20" s="672"/>
      <c r="I20" s="672"/>
      <c r="J20" s="673"/>
      <c r="K20" s="674" t="s">
        <v>15</v>
      </c>
      <c r="L20" s="674"/>
      <c r="M20" s="674"/>
      <c r="N20" s="674"/>
      <c r="O20" s="674"/>
      <c r="P20" s="675" t="s">
        <v>12</v>
      </c>
      <c r="Q20" s="658" t="s">
        <v>17</v>
      </c>
      <c r="R20" s="658" t="s">
        <v>14</v>
      </c>
    </row>
    <row r="21" spans="1:20" s="78" customFormat="1" ht="65.25" customHeight="1" x14ac:dyDescent="0.2">
      <c r="A21" s="184" t="s">
        <v>10</v>
      </c>
      <c r="B21" s="184" t="s">
        <v>11</v>
      </c>
      <c r="C21" s="184" t="s">
        <v>23</v>
      </c>
      <c r="D21" s="185" t="s">
        <v>16</v>
      </c>
      <c r="E21" s="185" t="s">
        <v>67</v>
      </c>
      <c r="F21" s="185" t="s">
        <v>70</v>
      </c>
      <c r="G21" s="185" t="s">
        <v>48</v>
      </c>
      <c r="H21" s="185" t="s">
        <v>114</v>
      </c>
      <c r="I21" s="185" t="s">
        <v>224</v>
      </c>
      <c r="J21" s="185" t="s">
        <v>151</v>
      </c>
      <c r="K21" s="500" t="s">
        <v>238</v>
      </c>
      <c r="L21" s="500" t="s">
        <v>239</v>
      </c>
      <c r="M21" s="500" t="s">
        <v>240</v>
      </c>
      <c r="N21" s="500" t="s">
        <v>237</v>
      </c>
      <c r="O21" s="500" t="s">
        <v>241</v>
      </c>
      <c r="P21" s="675"/>
      <c r="Q21" s="659"/>
      <c r="R21" s="659"/>
    </row>
    <row r="22" spans="1:20" x14ac:dyDescent="0.25">
      <c r="A22" s="186" t="s">
        <v>0</v>
      </c>
      <c r="B22" s="186" t="s">
        <v>0</v>
      </c>
      <c r="C22" s="186" t="s">
        <v>0</v>
      </c>
      <c r="D22" s="187" t="s">
        <v>0</v>
      </c>
      <c r="E22" s="187" t="s">
        <v>0</v>
      </c>
      <c r="F22" s="187" t="s">
        <v>0</v>
      </c>
      <c r="G22" s="187" t="s">
        <v>0</v>
      </c>
      <c r="H22" s="209"/>
      <c r="I22" s="187" t="s">
        <v>0</v>
      </c>
      <c r="J22" s="209"/>
      <c r="K22" s="187" t="s">
        <v>0</v>
      </c>
      <c r="L22" s="187" t="s">
        <v>0</v>
      </c>
      <c r="M22" s="187" t="s">
        <v>0</v>
      </c>
      <c r="N22" s="187" t="s">
        <v>0</v>
      </c>
      <c r="O22" s="187" t="s">
        <v>0</v>
      </c>
      <c r="P22" s="188" t="s">
        <v>0</v>
      </c>
      <c r="Q22" s="152" t="s">
        <v>0</v>
      </c>
      <c r="R22" s="152" t="s">
        <v>0</v>
      </c>
    </row>
    <row r="23" spans="1:20" s="76" customFormat="1" ht="45" x14ac:dyDescent="0.2">
      <c r="A23" s="501"/>
      <c r="B23" s="501"/>
      <c r="C23" s="501"/>
      <c r="D23" s="588" t="s">
        <v>326</v>
      </c>
      <c r="E23" s="502"/>
      <c r="F23" s="503"/>
      <c r="G23" s="260"/>
      <c r="H23" s="260">
        <v>0</v>
      </c>
      <c r="I23" s="503"/>
      <c r="J23" s="260" t="e">
        <f>H23/I23</f>
        <v>#DIV/0!</v>
      </c>
      <c r="K23" s="409"/>
      <c r="L23" s="409"/>
      <c r="M23" s="409"/>
      <c r="N23" s="409"/>
      <c r="O23" s="409"/>
      <c r="P23" s="501"/>
      <c r="Q23" s="501"/>
      <c r="R23" s="501"/>
    </row>
    <row r="24" spans="1:20" s="76" customFormat="1" x14ac:dyDescent="0.2">
      <c r="A24" s="501"/>
      <c r="B24" s="501"/>
      <c r="C24" s="501"/>
      <c r="D24" s="502"/>
      <c r="E24" s="502"/>
      <c r="F24" s="504"/>
      <c r="G24" s="228"/>
      <c r="H24" s="228">
        <v>0</v>
      </c>
      <c r="I24" s="504"/>
      <c r="J24" s="228" t="e">
        <f>H24/I24</f>
        <v>#DIV/0!</v>
      </c>
      <c r="K24" s="409"/>
      <c r="L24" s="409"/>
      <c r="M24" s="409"/>
      <c r="N24" s="409"/>
      <c r="O24" s="409"/>
      <c r="P24" s="505"/>
      <c r="Q24" s="501"/>
      <c r="R24" s="501"/>
    </row>
    <row r="25" spans="1:20" s="76" customFormat="1" x14ac:dyDescent="0.2">
      <c r="A25" s="501"/>
      <c r="B25" s="501"/>
      <c r="C25" s="501"/>
      <c r="D25" s="506"/>
      <c r="E25" s="506"/>
      <c r="F25" s="413"/>
      <c r="G25" s="412"/>
      <c r="H25" s="412">
        <v>0</v>
      </c>
      <c r="I25" s="415"/>
      <c r="J25" s="228" t="e">
        <f>H25/I25</f>
        <v>#DIV/0!</v>
      </c>
      <c r="K25" s="409"/>
      <c r="L25" s="507"/>
      <c r="M25" s="409"/>
      <c r="N25" s="507"/>
      <c r="O25" s="409"/>
      <c r="P25" s="501"/>
      <c r="Q25" s="501"/>
      <c r="R25" s="501"/>
      <c r="S25" s="201"/>
      <c r="T25" s="201"/>
    </row>
    <row r="26" spans="1:20" s="410" customFormat="1" ht="17.25" customHeight="1" x14ac:dyDescent="0.2">
      <c r="A26" s="501"/>
      <c r="B26" s="501"/>
      <c r="C26" s="501"/>
      <c r="D26" s="506"/>
      <c r="E26" s="506"/>
      <c r="F26" s="407"/>
      <c r="G26" s="228"/>
      <c r="H26" s="412">
        <v>0</v>
      </c>
      <c r="I26" s="408"/>
      <c r="J26" s="228" t="e">
        <f t="shared" ref="J26:J42" si="0">H26/I26</f>
        <v>#DIV/0!</v>
      </c>
      <c r="K26" s="409"/>
      <c r="L26" s="507"/>
      <c r="M26" s="507"/>
      <c r="N26" s="409"/>
      <c r="O26" s="507"/>
      <c r="P26" s="501"/>
      <c r="Q26" s="501"/>
      <c r="R26" s="501"/>
    </row>
    <row r="27" spans="1:20" s="410" customFormat="1" x14ac:dyDescent="0.2">
      <c r="A27" s="501"/>
      <c r="B27" s="501"/>
      <c r="C27" s="501"/>
      <c r="D27" s="501"/>
      <c r="E27" s="501"/>
      <c r="F27" s="501"/>
      <c r="G27" s="508"/>
      <c r="H27" s="412">
        <v>0</v>
      </c>
      <c r="I27" s="501"/>
      <c r="J27" s="228" t="e">
        <f t="shared" si="0"/>
        <v>#DIV/0!</v>
      </c>
      <c r="K27" s="501"/>
      <c r="L27" s="501"/>
      <c r="M27" s="501"/>
      <c r="N27" s="501"/>
      <c r="O27" s="501"/>
      <c r="P27" s="501"/>
      <c r="Q27" s="501"/>
      <c r="R27" s="501"/>
    </row>
    <row r="28" spans="1:20" s="410" customFormat="1" x14ac:dyDescent="0.2">
      <c r="A28" s="501"/>
      <c r="B28" s="501"/>
      <c r="C28" s="501"/>
      <c r="D28" s="506"/>
      <c r="E28" s="506"/>
      <c r="F28" s="411"/>
      <c r="G28" s="412"/>
      <c r="H28" s="412">
        <v>0</v>
      </c>
      <c r="I28" s="411"/>
      <c r="J28" s="228" t="e">
        <f t="shared" si="0"/>
        <v>#DIV/0!</v>
      </c>
      <c r="K28" s="507"/>
      <c r="L28" s="507"/>
      <c r="M28" s="409"/>
      <c r="N28" s="409"/>
      <c r="O28" s="507"/>
      <c r="P28" s="501"/>
      <c r="Q28" s="501"/>
      <c r="R28" s="501"/>
    </row>
    <row r="29" spans="1:20" s="410" customFormat="1" x14ac:dyDescent="0.2">
      <c r="A29" s="501"/>
      <c r="B29" s="501"/>
      <c r="C29" s="501"/>
      <c r="D29" s="506" t="s">
        <v>6</v>
      </c>
      <c r="E29" s="506"/>
      <c r="F29" s="411"/>
      <c r="G29" s="412"/>
      <c r="H29" s="412">
        <v>0</v>
      </c>
      <c r="I29" s="411"/>
      <c r="J29" s="228" t="e">
        <f t="shared" si="0"/>
        <v>#DIV/0!</v>
      </c>
      <c r="K29" s="507"/>
      <c r="L29" s="507"/>
      <c r="M29" s="409"/>
      <c r="N29" s="507"/>
      <c r="O29" s="507"/>
      <c r="P29" s="501"/>
      <c r="Q29" s="501"/>
      <c r="R29" s="501"/>
    </row>
    <row r="30" spans="1:20" s="410" customFormat="1" x14ac:dyDescent="0.2">
      <c r="A30" s="501"/>
      <c r="B30" s="501"/>
      <c r="C30" s="501"/>
      <c r="D30" s="506"/>
      <c r="E30" s="506"/>
      <c r="F30" s="413"/>
      <c r="G30" s="412"/>
      <c r="H30" s="412">
        <f t="shared" ref="H30:H42" si="1">F30*G30</f>
        <v>0</v>
      </c>
      <c r="I30" s="411"/>
      <c r="J30" s="228" t="e">
        <f t="shared" si="0"/>
        <v>#DIV/0!</v>
      </c>
      <c r="K30" s="409"/>
      <c r="L30" s="507"/>
      <c r="M30" s="507"/>
      <c r="N30" s="507"/>
      <c r="O30" s="507"/>
      <c r="P30" s="501"/>
      <c r="Q30" s="501"/>
      <c r="R30" s="501"/>
    </row>
    <row r="31" spans="1:20" s="410" customFormat="1" x14ac:dyDescent="0.2">
      <c r="A31" s="501"/>
      <c r="B31" s="501"/>
      <c r="C31" s="501"/>
      <c r="D31" s="414"/>
      <c r="E31" s="414"/>
      <c r="F31" s="504"/>
      <c r="G31" s="228"/>
      <c r="H31" s="412">
        <f t="shared" si="1"/>
        <v>0</v>
      </c>
      <c r="I31" s="504"/>
      <c r="J31" s="228" t="e">
        <f t="shared" si="0"/>
        <v>#DIV/0!</v>
      </c>
      <c r="K31" s="409"/>
      <c r="L31" s="409"/>
      <c r="M31" s="507"/>
      <c r="N31" s="507"/>
      <c r="O31" s="507"/>
      <c r="P31" s="501"/>
      <c r="Q31" s="501"/>
      <c r="R31" s="501"/>
    </row>
    <row r="32" spans="1:20" s="410" customFormat="1" x14ac:dyDescent="0.2">
      <c r="A32" s="501"/>
      <c r="B32" s="501"/>
      <c r="C32" s="501"/>
      <c r="D32" s="506"/>
      <c r="E32" s="506"/>
      <c r="F32" s="413"/>
      <c r="G32" s="412"/>
      <c r="H32" s="412">
        <f t="shared" si="1"/>
        <v>0</v>
      </c>
      <c r="I32" s="411"/>
      <c r="J32" s="228" t="e">
        <f t="shared" si="0"/>
        <v>#DIV/0!</v>
      </c>
      <c r="K32" s="409"/>
      <c r="L32" s="409"/>
      <c r="M32" s="409"/>
      <c r="N32" s="409"/>
      <c r="O32" s="507"/>
      <c r="P32" s="501"/>
      <c r="Q32" s="501"/>
      <c r="R32" s="501"/>
    </row>
    <row r="33" spans="1:20" s="410" customFormat="1" x14ac:dyDescent="0.2">
      <c r="A33" s="501"/>
      <c r="B33" s="501"/>
      <c r="C33" s="501"/>
      <c r="D33" s="506"/>
      <c r="E33" s="506"/>
      <c r="F33" s="411"/>
      <c r="G33" s="412"/>
      <c r="H33" s="412">
        <f t="shared" si="1"/>
        <v>0</v>
      </c>
      <c r="I33" s="411"/>
      <c r="J33" s="228" t="e">
        <f t="shared" si="0"/>
        <v>#DIV/0!</v>
      </c>
      <c r="K33" s="507"/>
      <c r="L33" s="507"/>
      <c r="M33" s="507"/>
      <c r="N33" s="507"/>
      <c r="O33" s="507"/>
      <c r="P33" s="501"/>
      <c r="Q33" s="501"/>
      <c r="R33" s="501"/>
    </row>
    <row r="34" spans="1:20" s="410" customFormat="1" x14ac:dyDescent="0.2">
      <c r="A34" s="501"/>
      <c r="B34" s="501"/>
      <c r="C34" s="501"/>
      <c r="D34" s="506"/>
      <c r="E34" s="506"/>
      <c r="F34" s="504"/>
      <c r="G34" s="228"/>
      <c r="H34" s="412">
        <f t="shared" si="1"/>
        <v>0</v>
      </c>
      <c r="I34" s="504"/>
      <c r="J34" s="228" t="e">
        <f t="shared" si="0"/>
        <v>#DIV/0!</v>
      </c>
      <c r="K34" s="507"/>
      <c r="L34" s="507"/>
      <c r="M34" s="507"/>
      <c r="N34" s="507"/>
      <c r="O34" s="409"/>
      <c r="P34" s="501"/>
      <c r="Q34" s="501"/>
      <c r="R34" s="501"/>
    </row>
    <row r="35" spans="1:20" s="410" customFormat="1" x14ac:dyDescent="0.2">
      <c r="A35" s="501"/>
      <c r="B35" s="501"/>
      <c r="C35" s="501"/>
      <c r="D35" s="506"/>
      <c r="E35" s="506"/>
      <c r="F35" s="407"/>
      <c r="G35" s="228"/>
      <c r="H35" s="412">
        <f t="shared" si="1"/>
        <v>0</v>
      </c>
      <c r="I35" s="408"/>
      <c r="J35" s="228" t="e">
        <f t="shared" si="0"/>
        <v>#DIV/0!</v>
      </c>
      <c r="K35" s="409"/>
      <c r="L35" s="507"/>
      <c r="M35" s="507"/>
      <c r="N35" s="507"/>
      <c r="O35" s="507"/>
      <c r="P35" s="501"/>
      <c r="Q35" s="501"/>
      <c r="R35" s="501"/>
      <c r="S35" s="201"/>
      <c r="T35" s="201"/>
    </row>
    <row r="36" spans="1:20" s="410" customFormat="1" x14ac:dyDescent="0.2">
      <c r="A36" s="501"/>
      <c r="B36" s="501"/>
      <c r="C36" s="501"/>
      <c r="D36" s="501"/>
      <c r="E36" s="501"/>
      <c r="F36" s="501"/>
      <c r="G36" s="508"/>
      <c r="H36" s="412">
        <f t="shared" si="1"/>
        <v>0</v>
      </c>
      <c r="I36" s="501"/>
      <c r="J36" s="228" t="e">
        <f t="shared" si="0"/>
        <v>#DIV/0!</v>
      </c>
      <c r="K36" s="501"/>
      <c r="L36" s="501"/>
      <c r="M36" s="501"/>
      <c r="N36" s="501"/>
      <c r="O36" s="501"/>
      <c r="P36" s="501"/>
      <c r="Q36" s="501"/>
      <c r="R36" s="501"/>
    </row>
    <row r="37" spans="1:20" s="410" customFormat="1" x14ac:dyDescent="0.2">
      <c r="A37" s="501"/>
      <c r="B37" s="501"/>
      <c r="C37" s="501"/>
      <c r="D37" s="506"/>
      <c r="E37" s="506"/>
      <c r="F37" s="413"/>
      <c r="G37" s="412"/>
      <c r="H37" s="412">
        <f t="shared" si="1"/>
        <v>0</v>
      </c>
      <c r="I37" s="415"/>
      <c r="J37" s="228" t="e">
        <f t="shared" si="0"/>
        <v>#DIV/0!</v>
      </c>
      <c r="K37" s="409"/>
      <c r="L37" s="507"/>
      <c r="M37" s="409"/>
      <c r="N37" s="507"/>
      <c r="O37" s="507"/>
      <c r="P37" s="501"/>
      <c r="Q37" s="501"/>
      <c r="R37" s="501"/>
    </row>
    <row r="38" spans="1:20" s="410" customFormat="1" x14ac:dyDescent="0.2">
      <c r="A38" s="501"/>
      <c r="B38" s="501"/>
      <c r="C38" s="501"/>
      <c r="D38" s="506"/>
      <c r="E38" s="506"/>
      <c r="F38" s="407"/>
      <c r="G38" s="228"/>
      <c r="H38" s="412">
        <f t="shared" si="1"/>
        <v>0</v>
      </c>
      <c r="I38" s="408"/>
      <c r="J38" s="228" t="e">
        <f t="shared" si="0"/>
        <v>#DIV/0!</v>
      </c>
      <c r="K38" s="409"/>
      <c r="L38" s="507"/>
      <c r="M38" s="507"/>
      <c r="N38" s="507"/>
      <c r="O38" s="409"/>
      <c r="P38" s="501"/>
      <c r="Q38" s="501"/>
      <c r="R38" s="501"/>
    </row>
    <row r="39" spans="1:20" s="410" customFormat="1" x14ac:dyDescent="0.2">
      <c r="A39" s="501"/>
      <c r="B39" s="501"/>
      <c r="C39" s="501"/>
      <c r="D39" s="506"/>
      <c r="E39" s="506"/>
      <c r="F39" s="411"/>
      <c r="G39" s="412"/>
      <c r="H39" s="412">
        <f t="shared" si="1"/>
        <v>0</v>
      </c>
      <c r="I39" s="411"/>
      <c r="J39" s="228" t="e">
        <f t="shared" si="0"/>
        <v>#DIV/0!</v>
      </c>
      <c r="K39" s="507"/>
      <c r="L39" s="507"/>
      <c r="M39" s="409"/>
      <c r="N39" s="409"/>
      <c r="O39" s="409"/>
      <c r="P39" s="501"/>
      <c r="Q39" s="501"/>
      <c r="R39" s="501"/>
    </row>
    <row r="40" spans="1:20" s="410" customFormat="1" x14ac:dyDescent="0.2">
      <c r="A40" s="501"/>
      <c r="B40" s="501"/>
      <c r="C40" s="501"/>
      <c r="D40" s="506"/>
      <c r="E40" s="506"/>
      <c r="F40" s="407"/>
      <c r="G40" s="228"/>
      <c r="H40" s="412">
        <f t="shared" si="1"/>
        <v>0</v>
      </c>
      <c r="I40" s="408"/>
      <c r="J40" s="228" t="e">
        <f t="shared" si="0"/>
        <v>#DIV/0!</v>
      </c>
      <c r="K40" s="409"/>
      <c r="L40" s="507"/>
      <c r="M40" s="507"/>
      <c r="N40" s="507"/>
      <c r="O40" s="507"/>
      <c r="P40" s="501"/>
      <c r="Q40" s="501"/>
      <c r="R40" s="501"/>
    </row>
    <row r="41" spans="1:20" s="410" customFormat="1" x14ac:dyDescent="0.2">
      <c r="A41" s="501"/>
      <c r="B41" s="501"/>
      <c r="C41" s="501"/>
      <c r="D41" s="501"/>
      <c r="E41" s="501"/>
      <c r="F41" s="501"/>
      <c r="G41" s="508"/>
      <c r="H41" s="412">
        <f t="shared" si="1"/>
        <v>0</v>
      </c>
      <c r="I41" s="501"/>
      <c r="J41" s="228" t="e">
        <f t="shared" si="0"/>
        <v>#DIV/0!</v>
      </c>
      <c r="K41" s="501"/>
      <c r="L41" s="501"/>
      <c r="M41" s="501"/>
      <c r="N41" s="501"/>
      <c r="O41" s="501"/>
      <c r="P41" s="501"/>
      <c r="Q41" s="501"/>
      <c r="R41" s="501"/>
    </row>
    <row r="42" spans="1:20" s="410" customFormat="1" x14ac:dyDescent="0.2">
      <c r="A42" s="501"/>
      <c r="B42" s="501"/>
      <c r="C42" s="501"/>
      <c r="D42" s="506"/>
      <c r="E42" s="506"/>
      <c r="F42" s="504"/>
      <c r="G42" s="228"/>
      <c r="H42" s="412">
        <f t="shared" si="1"/>
        <v>0</v>
      </c>
      <c r="I42" s="504"/>
      <c r="J42" s="228" t="e">
        <f t="shared" si="0"/>
        <v>#DIV/0!</v>
      </c>
      <c r="K42" s="507"/>
      <c r="L42" s="409"/>
      <c r="M42" s="507"/>
      <c r="N42" s="507"/>
      <c r="O42" s="507"/>
      <c r="P42" s="501"/>
      <c r="Q42" s="501"/>
      <c r="R42" s="501"/>
    </row>
    <row r="43" spans="1:20" ht="50.25" customHeight="1" x14ac:dyDescent="0.25">
      <c r="A43" s="668" t="s">
        <v>5</v>
      </c>
      <c r="B43" s="669"/>
      <c r="C43" s="669"/>
      <c r="D43" s="669"/>
      <c r="E43" s="669"/>
      <c r="F43" s="669"/>
      <c r="G43" s="669"/>
      <c r="H43" s="195">
        <f>SUM(H23:H42)</f>
        <v>0</v>
      </c>
      <c r="I43" s="196" t="s">
        <v>118</v>
      </c>
      <c r="J43" s="195">
        <v>0</v>
      </c>
      <c r="K43" s="421"/>
      <c r="L43" s="421"/>
      <c r="M43" s="421"/>
      <c r="N43" s="421"/>
      <c r="O43" s="421"/>
      <c r="P43" s="421"/>
      <c r="Q43" s="421"/>
      <c r="R43" s="422"/>
    </row>
  </sheetData>
  <mergeCells count="7">
    <mergeCell ref="A43:G43"/>
    <mergeCell ref="R20:R21"/>
    <mergeCell ref="A20:C20"/>
    <mergeCell ref="D20:J20"/>
    <mergeCell ref="K20:O20"/>
    <mergeCell ref="P20:P21"/>
    <mergeCell ref="Q20:Q21"/>
  </mergeCells>
  <pageMargins left="0.5" right="0.5" top="0.75" bottom="0.75" header="0.25" footer="0.25"/>
  <pageSetup scale="61" orientation="landscape" r:id="rId1"/>
  <headerFooter>
    <oddHeader>&amp;L&amp;"-,Bold"&amp;12Herramienta Green Value&amp;R&amp;"-,Bold"&amp;11Pasos 2 y 3 - Introducir: Maquinaria y Equipo
Fase 1</oddHeader>
    <oddFooter>&amp;C&amp;"-,Regular"Copyright © 2014. Shoana Humphries and Thomas Holmes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V43"/>
  <sheetViews>
    <sheetView showGridLines="0" zoomScaleNormal="100" workbookViewId="0"/>
  </sheetViews>
  <sheetFormatPr defaultColWidth="9.140625" defaultRowHeight="15" x14ac:dyDescent="0.25"/>
  <cols>
    <col min="1" max="1" width="4.7109375" style="419" customWidth="1"/>
    <col min="2" max="2" width="4.5703125" style="419" customWidth="1"/>
    <col min="3" max="3" width="6.28515625" style="419" customWidth="1"/>
    <col min="4" max="4" width="18" style="419" customWidth="1"/>
    <col min="5" max="5" width="10.5703125" style="419" customWidth="1"/>
    <col min="6" max="6" width="9" style="419" customWidth="1"/>
    <col min="7" max="7" width="9.5703125" style="419" customWidth="1"/>
    <col min="8" max="8" width="12.7109375" style="419" customWidth="1"/>
    <col min="9" max="9" width="13.7109375" style="419" customWidth="1"/>
    <col min="10" max="10" width="13.140625" style="419" customWidth="1"/>
    <col min="11" max="15" width="11.85546875" style="419" customWidth="1"/>
    <col min="16" max="16" width="13.28515625" style="419" customWidth="1"/>
    <col min="17" max="17" width="16.42578125" style="419" customWidth="1"/>
    <col min="18" max="18" width="12.5703125" style="419" customWidth="1"/>
    <col min="19" max="19" width="11.5703125" style="419" customWidth="1"/>
    <col min="20" max="16384" width="9.140625" style="16"/>
  </cols>
  <sheetData>
    <row r="1" spans="1:21" ht="24" customHeight="1" x14ac:dyDescent="0.25">
      <c r="A1" s="183" t="s">
        <v>179</v>
      </c>
      <c r="E1" s="197"/>
      <c r="J1" s="29"/>
      <c r="L1" s="509"/>
      <c r="M1" s="509"/>
      <c r="N1" s="509"/>
    </row>
    <row r="2" spans="1:21" x14ac:dyDescent="0.25">
      <c r="D2" s="197"/>
      <c r="E2" s="197"/>
    </row>
    <row r="3" spans="1:21" x14ac:dyDescent="0.25">
      <c r="D3" s="197"/>
      <c r="E3" s="197"/>
    </row>
    <row r="4" spans="1:21" x14ac:dyDescent="0.25">
      <c r="D4" s="197"/>
      <c r="E4" s="197"/>
    </row>
    <row r="5" spans="1:21" x14ac:dyDescent="0.25">
      <c r="D5" s="197"/>
      <c r="E5" s="197"/>
    </row>
    <row r="6" spans="1:21" x14ac:dyDescent="0.25">
      <c r="D6" s="197"/>
      <c r="E6" s="197"/>
    </row>
    <row r="7" spans="1:21" x14ac:dyDescent="0.25">
      <c r="D7" s="197"/>
      <c r="E7" s="197"/>
    </row>
    <row r="8" spans="1:21" x14ac:dyDescent="0.25">
      <c r="D8" s="197"/>
      <c r="E8" s="197"/>
    </row>
    <row r="9" spans="1:21" x14ac:dyDescent="0.25">
      <c r="D9" s="197"/>
      <c r="E9" s="197"/>
    </row>
    <row r="10" spans="1:21" x14ac:dyDescent="0.25">
      <c r="D10" s="197"/>
      <c r="E10" s="197"/>
      <c r="U10" s="23"/>
    </row>
    <row r="11" spans="1:21" x14ac:dyDescent="0.25">
      <c r="D11" s="197"/>
      <c r="E11" s="197"/>
      <c r="U11" s="23"/>
    </row>
    <row r="12" spans="1:21" x14ac:dyDescent="0.25">
      <c r="D12" s="197"/>
      <c r="E12" s="197"/>
      <c r="U12" s="23"/>
    </row>
    <row r="13" spans="1:21" x14ac:dyDescent="0.25">
      <c r="D13" s="197"/>
      <c r="E13" s="197"/>
      <c r="U13" s="23"/>
    </row>
    <row r="14" spans="1:21" x14ac:dyDescent="0.25">
      <c r="D14" s="197"/>
      <c r="E14" s="197"/>
      <c r="U14" s="23"/>
    </row>
    <row r="15" spans="1:21" x14ac:dyDescent="0.25">
      <c r="D15" s="197"/>
      <c r="E15" s="197"/>
      <c r="U15" s="23"/>
    </row>
    <row r="16" spans="1:21" x14ac:dyDescent="0.25">
      <c r="D16" s="197"/>
      <c r="E16" s="197"/>
      <c r="U16" s="23"/>
    </row>
    <row r="17" spans="1:22" x14ac:dyDescent="0.25">
      <c r="A17" s="419" t="s">
        <v>117</v>
      </c>
      <c r="D17" s="197"/>
      <c r="E17" s="197"/>
      <c r="U17" s="23"/>
    </row>
    <row r="18" spans="1:22" x14ac:dyDescent="0.25">
      <c r="A18" s="419" t="s">
        <v>147</v>
      </c>
      <c r="D18" s="197"/>
      <c r="E18" s="197"/>
      <c r="U18" s="23"/>
    </row>
    <row r="19" spans="1:22" x14ac:dyDescent="0.25">
      <c r="D19" s="197"/>
      <c r="E19" s="197"/>
      <c r="U19" s="23"/>
    </row>
    <row r="20" spans="1:22" s="78" customFormat="1" ht="24.75" customHeight="1" x14ac:dyDescent="0.2">
      <c r="A20" s="670" t="s">
        <v>55</v>
      </c>
      <c r="B20" s="670"/>
      <c r="C20" s="670"/>
      <c r="D20" s="676" t="s">
        <v>3</v>
      </c>
      <c r="E20" s="676"/>
      <c r="F20" s="676"/>
      <c r="G20" s="676"/>
      <c r="H20" s="676"/>
      <c r="I20" s="676"/>
      <c r="J20" s="676"/>
      <c r="K20" s="677" t="s">
        <v>58</v>
      </c>
      <c r="L20" s="678"/>
      <c r="M20" s="678"/>
      <c r="N20" s="678"/>
      <c r="O20" s="679"/>
      <c r="P20" s="680" t="s">
        <v>150</v>
      </c>
      <c r="Q20" s="675" t="s">
        <v>12</v>
      </c>
      <c r="R20" s="658" t="s">
        <v>17</v>
      </c>
      <c r="S20" s="658" t="s">
        <v>14</v>
      </c>
    </row>
    <row r="21" spans="1:22" s="78" customFormat="1" ht="66" customHeight="1" x14ac:dyDescent="0.2">
      <c r="A21" s="184" t="s">
        <v>10</v>
      </c>
      <c r="B21" s="184" t="s">
        <v>11</v>
      </c>
      <c r="C21" s="184" t="s">
        <v>23</v>
      </c>
      <c r="D21" s="185" t="s">
        <v>16</v>
      </c>
      <c r="E21" s="185" t="s">
        <v>67</v>
      </c>
      <c r="F21" s="185" t="s">
        <v>70</v>
      </c>
      <c r="G21" s="185" t="s">
        <v>48</v>
      </c>
      <c r="H21" s="185" t="s">
        <v>114</v>
      </c>
      <c r="I21" s="185" t="s">
        <v>224</v>
      </c>
      <c r="J21" s="185" t="s">
        <v>148</v>
      </c>
      <c r="K21" s="500" t="s">
        <v>238</v>
      </c>
      <c r="L21" s="500" t="s">
        <v>239</v>
      </c>
      <c r="M21" s="500" t="s">
        <v>240</v>
      </c>
      <c r="N21" s="500" t="s">
        <v>237</v>
      </c>
      <c r="O21" s="500" t="s">
        <v>241</v>
      </c>
      <c r="P21" s="681"/>
      <c r="Q21" s="675"/>
      <c r="R21" s="659"/>
      <c r="S21" s="659"/>
    </row>
    <row r="22" spans="1:22" x14ac:dyDescent="0.25">
      <c r="A22" s="186" t="s">
        <v>0</v>
      </c>
      <c r="B22" s="186" t="s">
        <v>0</v>
      </c>
      <c r="C22" s="186" t="s">
        <v>0</v>
      </c>
      <c r="D22" s="202" t="s">
        <v>0</v>
      </c>
      <c r="E22" s="202" t="s">
        <v>0</v>
      </c>
      <c r="F22" s="202" t="s">
        <v>0</v>
      </c>
      <c r="G22" s="202" t="s">
        <v>0</v>
      </c>
      <c r="H22" s="209"/>
      <c r="I22" s="202" t="s">
        <v>0</v>
      </c>
      <c r="J22" s="209"/>
      <c r="K22" s="202" t="s">
        <v>0</v>
      </c>
      <c r="L22" s="202" t="s">
        <v>0</v>
      </c>
      <c r="M22" s="202" t="s">
        <v>0</v>
      </c>
      <c r="N22" s="202" t="s">
        <v>0</v>
      </c>
      <c r="O22" s="202" t="s">
        <v>0</v>
      </c>
      <c r="P22" s="209"/>
      <c r="Q22" s="203" t="s">
        <v>0</v>
      </c>
      <c r="R22" s="152" t="s">
        <v>0</v>
      </c>
      <c r="S22" s="152" t="s">
        <v>0</v>
      </c>
      <c r="V22" s="23"/>
    </row>
    <row r="23" spans="1:22" s="208" customFormat="1" ht="62.25" customHeight="1" x14ac:dyDescent="0.2">
      <c r="A23" s="510"/>
      <c r="B23" s="510"/>
      <c r="C23" s="510"/>
      <c r="D23" s="588" t="s">
        <v>326</v>
      </c>
      <c r="E23" s="502"/>
      <c r="F23" s="503"/>
      <c r="G23" s="260"/>
      <c r="H23" s="260">
        <f>F23*G23</f>
        <v>0</v>
      </c>
      <c r="I23" s="503"/>
      <c r="J23" s="260" t="e">
        <f>H23/I23</f>
        <v>#DIV/0!</v>
      </c>
      <c r="K23" s="409"/>
      <c r="L23" s="511"/>
      <c r="M23" s="512"/>
      <c r="N23" s="511"/>
      <c r="O23" s="511"/>
      <c r="P23" s="513">
        <f>SUM(K23:O23)</f>
        <v>0</v>
      </c>
      <c r="Q23" s="501"/>
      <c r="R23" s="501"/>
      <c r="S23" s="501"/>
    </row>
    <row r="24" spans="1:22" s="208" customFormat="1" ht="15.75" customHeight="1" x14ac:dyDescent="0.2">
      <c r="A24" s="510"/>
      <c r="B24" s="510"/>
      <c r="C24" s="510"/>
      <c r="D24" s="502"/>
      <c r="E24" s="502"/>
      <c r="F24" s="504"/>
      <c r="G24" s="228"/>
      <c r="H24" s="228">
        <f>F24*G24</f>
        <v>0</v>
      </c>
      <c r="I24" s="504"/>
      <c r="J24" s="228" t="e">
        <f>H24/I24</f>
        <v>#DIV/0!</v>
      </c>
      <c r="K24" s="409"/>
      <c r="L24" s="511"/>
      <c r="M24" s="512"/>
      <c r="N24" s="511"/>
      <c r="O24" s="511"/>
      <c r="P24" s="514">
        <f>SUM(K24:O24)</f>
        <v>0</v>
      </c>
      <c r="Q24" s="501"/>
      <c r="R24" s="501"/>
      <c r="S24" s="501"/>
    </row>
    <row r="25" spans="1:22" s="208" customFormat="1" x14ac:dyDescent="0.2">
      <c r="A25" s="510"/>
      <c r="B25" s="510"/>
      <c r="C25" s="510"/>
      <c r="D25" s="506"/>
      <c r="E25" s="506"/>
      <c r="F25" s="413"/>
      <c r="G25" s="412"/>
      <c r="H25" s="412">
        <f>F25*G25</f>
        <v>0</v>
      </c>
      <c r="I25" s="415"/>
      <c r="J25" s="228" t="e">
        <f>H25/I25</f>
        <v>#DIV/0!</v>
      </c>
      <c r="K25" s="409"/>
      <c r="L25" s="507"/>
      <c r="M25" s="409"/>
      <c r="N25" s="507"/>
      <c r="O25" s="409"/>
      <c r="P25" s="514">
        <f t="shared" ref="P25:P42" si="0">SUM(K25:O25)</f>
        <v>0</v>
      </c>
      <c r="Q25" s="501"/>
      <c r="R25" s="501"/>
      <c r="S25" s="501"/>
    </row>
    <row r="26" spans="1:22" s="47" customFormat="1" x14ac:dyDescent="0.25">
      <c r="A26" s="420"/>
      <c r="B26" s="420"/>
      <c r="C26" s="420"/>
      <c r="D26" s="515"/>
      <c r="E26" s="515"/>
      <c r="F26" s="193"/>
      <c r="G26" s="204"/>
      <c r="H26" s="516">
        <f t="shared" ref="H26:H42" si="1">F26*G26</f>
        <v>0</v>
      </c>
      <c r="I26" s="194"/>
      <c r="J26" s="228" t="e">
        <f t="shared" ref="J26:J42" si="2">H26/I26</f>
        <v>#DIV/0!</v>
      </c>
      <c r="K26" s="191"/>
      <c r="L26" s="191"/>
      <c r="M26" s="191"/>
      <c r="N26" s="191"/>
      <c r="O26" s="191"/>
      <c r="P26" s="517">
        <f t="shared" si="0"/>
        <v>0</v>
      </c>
      <c r="Q26" s="420"/>
      <c r="R26" s="420"/>
      <c r="S26" s="420"/>
    </row>
    <row r="27" spans="1:22" s="47" customFormat="1" x14ac:dyDescent="0.25">
      <c r="A27" s="420"/>
      <c r="B27" s="420"/>
      <c r="C27" s="420"/>
      <c r="D27" s="515"/>
      <c r="E27" s="515"/>
      <c r="F27" s="193"/>
      <c r="G27" s="204"/>
      <c r="H27" s="516">
        <f t="shared" si="1"/>
        <v>0</v>
      </c>
      <c r="I27" s="194"/>
      <c r="J27" s="228" t="e">
        <f t="shared" si="2"/>
        <v>#DIV/0!</v>
      </c>
      <c r="K27" s="518"/>
      <c r="L27" s="518"/>
      <c r="M27" s="191"/>
      <c r="N27" s="518"/>
      <c r="O27" s="191"/>
      <c r="P27" s="517">
        <f t="shared" si="0"/>
        <v>0</v>
      </c>
      <c r="Q27" s="420"/>
      <c r="R27" s="420"/>
      <c r="S27" s="420"/>
    </row>
    <row r="28" spans="1:22" s="47" customFormat="1" x14ac:dyDescent="0.25">
      <c r="A28" s="420"/>
      <c r="B28" s="420"/>
      <c r="C28" s="420"/>
      <c r="D28" s="515"/>
      <c r="E28" s="515"/>
      <c r="F28" s="193"/>
      <c r="G28" s="204"/>
      <c r="H28" s="516">
        <f t="shared" si="1"/>
        <v>0</v>
      </c>
      <c r="I28" s="194"/>
      <c r="J28" s="228" t="e">
        <f t="shared" si="2"/>
        <v>#DIV/0!</v>
      </c>
      <c r="K28" s="518"/>
      <c r="L28" s="518"/>
      <c r="M28" s="191"/>
      <c r="N28" s="518"/>
      <c r="O28" s="191"/>
      <c r="P28" s="517">
        <f t="shared" si="0"/>
        <v>0</v>
      </c>
      <c r="Q28" s="420"/>
      <c r="R28" s="420"/>
      <c r="S28" s="420"/>
    </row>
    <row r="29" spans="1:22" s="47" customFormat="1" x14ac:dyDescent="0.25">
      <c r="A29" s="420"/>
      <c r="B29" s="420"/>
      <c r="C29" s="420"/>
      <c r="D29" s="515"/>
      <c r="E29" s="515"/>
      <c r="F29" s="193"/>
      <c r="G29" s="204"/>
      <c r="H29" s="516">
        <f t="shared" si="1"/>
        <v>0</v>
      </c>
      <c r="I29" s="194"/>
      <c r="J29" s="228" t="e">
        <f t="shared" si="2"/>
        <v>#DIV/0!</v>
      </c>
      <c r="K29" s="518"/>
      <c r="L29" s="518"/>
      <c r="M29" s="191"/>
      <c r="N29" s="518"/>
      <c r="O29" s="191"/>
      <c r="P29" s="517">
        <f t="shared" si="0"/>
        <v>0</v>
      </c>
      <c r="Q29" s="420"/>
      <c r="R29" s="420"/>
      <c r="S29" s="420"/>
    </row>
    <row r="30" spans="1:22" s="47" customFormat="1" x14ac:dyDescent="0.25">
      <c r="A30" s="420"/>
      <c r="B30" s="420"/>
      <c r="C30" s="420"/>
      <c r="D30" s="515"/>
      <c r="E30" s="515"/>
      <c r="F30" s="193"/>
      <c r="G30" s="204"/>
      <c r="H30" s="516">
        <f t="shared" si="1"/>
        <v>0</v>
      </c>
      <c r="I30" s="194"/>
      <c r="J30" s="228" t="e">
        <f t="shared" si="2"/>
        <v>#DIV/0!</v>
      </c>
      <c r="K30" s="518"/>
      <c r="L30" s="518"/>
      <c r="M30" s="191"/>
      <c r="N30" s="518"/>
      <c r="O30" s="191"/>
      <c r="P30" s="517">
        <f t="shared" si="0"/>
        <v>0</v>
      </c>
      <c r="Q30" s="420"/>
      <c r="R30" s="420"/>
      <c r="S30" s="420"/>
    </row>
    <row r="31" spans="1:22" s="47" customFormat="1" x14ac:dyDescent="0.25">
      <c r="A31" s="420"/>
      <c r="B31" s="420"/>
      <c r="C31" s="420"/>
      <c r="D31" s="515"/>
      <c r="E31" s="515"/>
      <c r="F31" s="193"/>
      <c r="G31" s="204"/>
      <c r="H31" s="516">
        <f t="shared" si="1"/>
        <v>0</v>
      </c>
      <c r="I31" s="194"/>
      <c r="J31" s="228" t="e">
        <f t="shared" si="2"/>
        <v>#DIV/0!</v>
      </c>
      <c r="K31" s="518"/>
      <c r="L31" s="518"/>
      <c r="M31" s="191"/>
      <c r="N31" s="518"/>
      <c r="O31" s="191"/>
      <c r="P31" s="517">
        <f t="shared" si="0"/>
        <v>0</v>
      </c>
      <c r="Q31" s="420"/>
      <c r="R31" s="420"/>
      <c r="S31" s="420"/>
    </row>
    <row r="32" spans="1:22" s="47" customFormat="1" x14ac:dyDescent="0.25">
      <c r="A32" s="420"/>
      <c r="B32" s="420"/>
      <c r="C32" s="420"/>
      <c r="D32" s="515"/>
      <c r="E32" s="515"/>
      <c r="F32" s="193"/>
      <c r="G32" s="204"/>
      <c r="H32" s="516">
        <f t="shared" si="1"/>
        <v>0</v>
      </c>
      <c r="I32" s="194"/>
      <c r="J32" s="228" t="e">
        <f t="shared" si="2"/>
        <v>#DIV/0!</v>
      </c>
      <c r="K32" s="518"/>
      <c r="L32" s="518"/>
      <c r="M32" s="191"/>
      <c r="N32" s="518"/>
      <c r="O32" s="191"/>
      <c r="P32" s="517">
        <f t="shared" si="0"/>
        <v>0</v>
      </c>
      <c r="Q32" s="420"/>
      <c r="R32" s="420"/>
      <c r="S32" s="420"/>
    </row>
    <row r="33" spans="1:19" s="47" customFormat="1" x14ac:dyDescent="0.25">
      <c r="A33" s="420"/>
      <c r="B33" s="420"/>
      <c r="C33" s="420"/>
      <c r="D33" s="515"/>
      <c r="E33" s="515"/>
      <c r="F33" s="193"/>
      <c r="G33" s="204"/>
      <c r="H33" s="516">
        <f t="shared" si="1"/>
        <v>0</v>
      </c>
      <c r="I33" s="194"/>
      <c r="J33" s="228" t="e">
        <f t="shared" si="2"/>
        <v>#DIV/0!</v>
      </c>
      <c r="K33" s="518"/>
      <c r="L33" s="518"/>
      <c r="M33" s="191"/>
      <c r="N33" s="518"/>
      <c r="O33" s="191"/>
      <c r="P33" s="517">
        <f t="shared" si="0"/>
        <v>0</v>
      </c>
      <c r="Q33" s="420"/>
      <c r="R33" s="420"/>
      <c r="S33" s="420"/>
    </row>
    <row r="34" spans="1:19" s="47" customFormat="1" x14ac:dyDescent="0.25">
      <c r="A34" s="420"/>
      <c r="B34" s="420"/>
      <c r="C34" s="420"/>
      <c r="D34" s="515"/>
      <c r="E34" s="515"/>
      <c r="F34" s="193"/>
      <c r="G34" s="204"/>
      <c r="H34" s="516">
        <f t="shared" si="1"/>
        <v>0</v>
      </c>
      <c r="I34" s="194"/>
      <c r="J34" s="228" t="e">
        <f t="shared" si="2"/>
        <v>#DIV/0!</v>
      </c>
      <c r="K34" s="518"/>
      <c r="L34" s="518"/>
      <c r="M34" s="191"/>
      <c r="N34" s="518"/>
      <c r="O34" s="191"/>
      <c r="P34" s="517">
        <f t="shared" si="0"/>
        <v>0</v>
      </c>
      <c r="Q34" s="420"/>
      <c r="R34" s="420"/>
      <c r="S34" s="420"/>
    </row>
    <row r="35" spans="1:19" s="47" customFormat="1" x14ac:dyDescent="0.25">
      <c r="A35" s="420"/>
      <c r="B35" s="420"/>
      <c r="C35" s="420"/>
      <c r="D35" s="515"/>
      <c r="E35" s="515"/>
      <c r="F35" s="193"/>
      <c r="G35" s="204"/>
      <c r="H35" s="516">
        <f t="shared" si="1"/>
        <v>0</v>
      </c>
      <c r="I35" s="194"/>
      <c r="J35" s="228" t="e">
        <f t="shared" si="2"/>
        <v>#DIV/0!</v>
      </c>
      <c r="K35" s="191"/>
      <c r="L35" s="518"/>
      <c r="M35" s="191"/>
      <c r="N35" s="518"/>
      <c r="O35" s="518"/>
      <c r="P35" s="517">
        <f t="shared" si="0"/>
        <v>0</v>
      </c>
      <c r="Q35" s="420"/>
      <c r="R35" s="420"/>
      <c r="S35" s="420"/>
    </row>
    <row r="36" spans="1:19" s="47" customFormat="1" x14ac:dyDescent="0.25">
      <c r="A36" s="420"/>
      <c r="B36" s="420"/>
      <c r="C36" s="420"/>
      <c r="D36" s="515"/>
      <c r="E36" s="515"/>
      <c r="F36" s="189"/>
      <c r="G36" s="205"/>
      <c r="H36" s="516">
        <f t="shared" si="1"/>
        <v>0</v>
      </c>
      <c r="I36" s="190"/>
      <c r="J36" s="228" t="e">
        <f t="shared" si="2"/>
        <v>#DIV/0!</v>
      </c>
      <c r="K36" s="191"/>
      <c r="L36" s="518"/>
      <c r="M36" s="518"/>
      <c r="N36" s="518"/>
      <c r="O36" s="191"/>
      <c r="P36" s="517">
        <f t="shared" si="0"/>
        <v>0</v>
      </c>
      <c r="Q36" s="420"/>
      <c r="R36" s="420"/>
      <c r="S36" s="420"/>
    </row>
    <row r="37" spans="1:19" s="47" customFormat="1" x14ac:dyDescent="0.25">
      <c r="A37" s="420"/>
      <c r="B37" s="420"/>
      <c r="C37" s="420"/>
      <c r="D37" s="515"/>
      <c r="E37" s="515"/>
      <c r="F37" s="192"/>
      <c r="G37" s="204"/>
      <c r="H37" s="516">
        <f t="shared" si="1"/>
        <v>0</v>
      </c>
      <c r="I37" s="192"/>
      <c r="J37" s="228" t="e">
        <f t="shared" si="2"/>
        <v>#DIV/0!</v>
      </c>
      <c r="K37" s="518"/>
      <c r="L37" s="518"/>
      <c r="M37" s="191"/>
      <c r="N37" s="191"/>
      <c r="O37" s="191"/>
      <c r="P37" s="517">
        <f t="shared" si="0"/>
        <v>0</v>
      </c>
      <c r="Q37" s="420"/>
      <c r="R37" s="420"/>
      <c r="S37" s="420"/>
    </row>
    <row r="38" spans="1:19" s="47" customFormat="1" x14ac:dyDescent="0.25">
      <c r="A38" s="420"/>
      <c r="B38" s="420"/>
      <c r="C38" s="420"/>
      <c r="D38" s="515"/>
      <c r="E38" s="515"/>
      <c r="F38" s="189"/>
      <c r="G38" s="205"/>
      <c r="H38" s="516">
        <f t="shared" si="1"/>
        <v>0</v>
      </c>
      <c r="I38" s="190"/>
      <c r="J38" s="228" t="e">
        <f t="shared" si="2"/>
        <v>#DIV/0!</v>
      </c>
      <c r="K38" s="191"/>
      <c r="L38" s="518"/>
      <c r="M38" s="518"/>
      <c r="N38" s="518"/>
      <c r="O38" s="518"/>
      <c r="P38" s="517">
        <f t="shared" si="0"/>
        <v>0</v>
      </c>
      <c r="Q38" s="420"/>
      <c r="R38" s="420"/>
      <c r="S38" s="420"/>
    </row>
    <row r="39" spans="1:19" s="47" customFormat="1" x14ac:dyDescent="0.25">
      <c r="A39" s="420"/>
      <c r="B39" s="420"/>
      <c r="C39" s="420"/>
      <c r="D39" s="515"/>
      <c r="E39" s="515"/>
      <c r="F39" s="189"/>
      <c r="G39" s="205"/>
      <c r="H39" s="516">
        <f t="shared" si="1"/>
        <v>0</v>
      </c>
      <c r="I39" s="190"/>
      <c r="J39" s="228" t="e">
        <f t="shared" si="2"/>
        <v>#DIV/0!</v>
      </c>
      <c r="K39" s="191"/>
      <c r="L39" s="518"/>
      <c r="M39" s="518"/>
      <c r="N39" s="518"/>
      <c r="O39" s="518"/>
      <c r="P39" s="517">
        <f t="shared" si="0"/>
        <v>0</v>
      </c>
      <c r="Q39" s="420"/>
      <c r="R39" s="420"/>
      <c r="S39" s="420"/>
    </row>
    <row r="40" spans="1:19" s="47" customFormat="1" x14ac:dyDescent="0.25">
      <c r="A40" s="420"/>
      <c r="B40" s="420"/>
      <c r="C40" s="420"/>
      <c r="D40" s="515"/>
      <c r="E40" s="515"/>
      <c r="F40" s="517"/>
      <c r="G40" s="205"/>
      <c r="H40" s="516">
        <f t="shared" si="1"/>
        <v>0</v>
      </c>
      <c r="I40" s="517"/>
      <c r="J40" s="228" t="e">
        <f t="shared" si="2"/>
        <v>#DIV/0!</v>
      </c>
      <c r="K40" s="518"/>
      <c r="L40" s="191"/>
      <c r="M40" s="518"/>
      <c r="N40" s="518"/>
      <c r="O40" s="518"/>
      <c r="P40" s="517">
        <f t="shared" si="0"/>
        <v>0</v>
      </c>
      <c r="Q40" s="420"/>
      <c r="R40" s="420"/>
      <c r="S40" s="420"/>
    </row>
    <row r="41" spans="1:19" s="47" customFormat="1" x14ac:dyDescent="0.25">
      <c r="A41" s="420"/>
      <c r="B41" s="420"/>
      <c r="C41" s="420"/>
      <c r="D41" s="515"/>
      <c r="E41" s="515"/>
      <c r="F41" s="189"/>
      <c r="G41" s="205"/>
      <c r="H41" s="516">
        <f t="shared" si="1"/>
        <v>0</v>
      </c>
      <c r="I41" s="190"/>
      <c r="J41" s="228" t="e">
        <f t="shared" si="2"/>
        <v>#DIV/0!</v>
      </c>
      <c r="K41" s="191"/>
      <c r="L41" s="518"/>
      <c r="M41" s="518"/>
      <c r="N41" s="191"/>
      <c r="O41" s="191"/>
      <c r="P41" s="517">
        <f t="shared" si="0"/>
        <v>0</v>
      </c>
      <c r="Q41" s="420"/>
      <c r="R41" s="420"/>
      <c r="S41" s="420"/>
    </row>
    <row r="42" spans="1:19" s="47" customFormat="1" x14ac:dyDescent="0.25">
      <c r="A42" s="420"/>
      <c r="B42" s="420"/>
      <c r="C42" s="420"/>
      <c r="D42" s="515"/>
      <c r="E42" s="515"/>
      <c r="F42" s="192"/>
      <c r="G42" s="204"/>
      <c r="H42" s="516">
        <f t="shared" si="1"/>
        <v>0</v>
      </c>
      <c r="I42" s="192"/>
      <c r="J42" s="228" t="e">
        <f t="shared" si="2"/>
        <v>#DIV/0!</v>
      </c>
      <c r="K42" s="518"/>
      <c r="L42" s="518"/>
      <c r="M42" s="191"/>
      <c r="N42" s="191"/>
      <c r="O42" s="191"/>
      <c r="P42" s="517">
        <f t="shared" si="0"/>
        <v>0</v>
      </c>
      <c r="Q42" s="420"/>
      <c r="R42" s="420"/>
      <c r="S42" s="420"/>
    </row>
    <row r="43" spans="1:19" ht="49.5" customHeight="1" x14ac:dyDescent="0.25">
      <c r="A43" s="668" t="s">
        <v>149</v>
      </c>
      <c r="B43" s="669"/>
      <c r="C43" s="669"/>
      <c r="D43" s="669"/>
      <c r="E43" s="669"/>
      <c r="F43" s="669"/>
      <c r="G43" s="669"/>
      <c r="H43" s="206">
        <f>SUM(H23:H42)</f>
        <v>0</v>
      </c>
      <c r="I43" s="196" t="s">
        <v>180</v>
      </c>
      <c r="J43" s="207" t="e">
        <f>SUM(J23:J42)</f>
        <v>#DIV/0!</v>
      </c>
      <c r="K43" s="421"/>
      <c r="L43" s="421"/>
      <c r="M43" s="421"/>
      <c r="N43" s="421"/>
      <c r="O43" s="421"/>
      <c r="P43" s="421"/>
      <c r="Q43" s="421"/>
      <c r="R43" s="421"/>
      <c r="S43" s="422"/>
    </row>
  </sheetData>
  <mergeCells count="8">
    <mergeCell ref="A43:G43"/>
    <mergeCell ref="A20:C20"/>
    <mergeCell ref="S20:S21"/>
    <mergeCell ref="D20:J20"/>
    <mergeCell ref="K20:O20"/>
    <mergeCell ref="P20:P21"/>
    <mergeCell ref="Q20:Q21"/>
    <mergeCell ref="R20:R21"/>
  </mergeCells>
  <pageMargins left="0.5" right="0.5" top="0.75" bottom="0.75" header="0.25" footer="0.25"/>
  <pageSetup scale="61" orientation="landscape" verticalDpi="4" r:id="rId1"/>
  <headerFooter>
    <oddHeader>&amp;L&amp;"-,Bold"&amp;12Herramienta Green Value&amp;R&amp;"-,Bold"&amp;12Pasos 2 y 3 - Introducir: Maquinaria y Equipo
Fase 2</oddHeader>
    <oddFooter>&amp;C&amp;"-,Regular"Copyright © 2014. Shoana Humphries and Thomas Holmes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sheetPr>
  <dimension ref="A1:K96"/>
  <sheetViews>
    <sheetView showGridLines="0" zoomScaleNormal="100" workbookViewId="0"/>
  </sheetViews>
  <sheetFormatPr defaultColWidth="9.140625" defaultRowHeight="15" x14ac:dyDescent="0.25"/>
  <cols>
    <col min="1" max="1" width="27.5703125" style="217" customWidth="1"/>
    <col min="2" max="2" width="14.7109375" style="211" customWidth="1"/>
    <col min="3" max="3" width="16.28515625" style="212" customWidth="1"/>
    <col min="4" max="4" width="14.5703125" style="212" customWidth="1"/>
    <col min="5" max="5" width="14.7109375" style="211" customWidth="1"/>
    <col min="6" max="6" width="17.42578125" style="211" customWidth="1"/>
    <col min="7" max="7" width="12.42578125" style="212" customWidth="1"/>
    <col min="8" max="8" width="12.42578125" style="216" customWidth="1"/>
    <col min="9" max="9" width="9.140625" style="212"/>
    <col min="10" max="16384" width="9.140625" style="15"/>
  </cols>
  <sheetData>
    <row r="1" spans="1:11" ht="23.25" customHeight="1" x14ac:dyDescent="0.25">
      <c r="A1" s="210" t="s">
        <v>181</v>
      </c>
      <c r="D1" s="213"/>
      <c r="G1" s="214"/>
      <c r="H1" s="214"/>
      <c r="I1" s="214"/>
      <c r="J1" s="59"/>
      <c r="K1" s="59"/>
    </row>
    <row r="2" spans="1:11" x14ac:dyDescent="0.25">
      <c r="A2" s="215"/>
    </row>
    <row r="3" spans="1:11" x14ac:dyDescent="0.25">
      <c r="A3" s="215"/>
    </row>
    <row r="4" spans="1:11" x14ac:dyDescent="0.25">
      <c r="A4" s="215"/>
    </row>
    <row r="5" spans="1:11" x14ac:dyDescent="0.25">
      <c r="A5" s="215"/>
    </row>
    <row r="6" spans="1:11" x14ac:dyDescent="0.25">
      <c r="A6" s="215"/>
    </row>
    <row r="7" spans="1:11" x14ac:dyDescent="0.25">
      <c r="A7" s="215"/>
    </row>
    <row r="8" spans="1:11" x14ac:dyDescent="0.25">
      <c r="A8" s="215"/>
    </row>
    <row r="9" spans="1:11" x14ac:dyDescent="0.25">
      <c r="A9" s="215"/>
    </row>
    <row r="10" spans="1:11" x14ac:dyDescent="0.25">
      <c r="A10" s="215"/>
    </row>
    <row r="11" spans="1:11" x14ac:dyDescent="0.25">
      <c r="A11" s="215"/>
    </row>
    <row r="12" spans="1:11" x14ac:dyDescent="0.25">
      <c r="A12" s="215"/>
    </row>
    <row r="13" spans="1:11" x14ac:dyDescent="0.25">
      <c r="A13" s="215"/>
    </row>
    <row r="14" spans="1:11" x14ac:dyDescent="0.25">
      <c r="A14" s="215"/>
    </row>
    <row r="15" spans="1:11" x14ac:dyDescent="0.25">
      <c r="A15" s="215"/>
    </row>
    <row r="16" spans="1:11" x14ac:dyDescent="0.25">
      <c r="A16" s="215"/>
    </row>
    <row r="17" spans="1:8" x14ac:dyDescent="0.25">
      <c r="A17" s="215"/>
    </row>
    <row r="19" spans="1:8" x14ac:dyDescent="0.25">
      <c r="A19" s="217" t="s">
        <v>152</v>
      </c>
    </row>
    <row r="20" spans="1:8" x14ac:dyDescent="0.25">
      <c r="A20" s="218"/>
      <c r="B20" s="219"/>
      <c r="C20" s="220"/>
      <c r="D20" s="220"/>
      <c r="E20" s="221"/>
      <c r="F20" s="221"/>
      <c r="G20" s="222"/>
    </row>
    <row r="21" spans="1:8" x14ac:dyDescent="0.25">
      <c r="A21" s="223" t="s">
        <v>35</v>
      </c>
      <c r="B21" s="519" t="s">
        <v>238</v>
      </c>
      <c r="C21" s="519"/>
      <c r="D21" s="100" t="s">
        <v>71</v>
      </c>
      <c r="E21" s="101" t="s">
        <v>235</v>
      </c>
    </row>
    <row r="22" spans="1:8" ht="57.75" customHeight="1" x14ac:dyDescent="0.25">
      <c r="A22" s="322" t="s">
        <v>18</v>
      </c>
      <c r="B22" s="262" t="s">
        <v>153</v>
      </c>
      <c r="C22" s="322" t="s">
        <v>57</v>
      </c>
      <c r="D22" s="322" t="s">
        <v>56</v>
      </c>
      <c r="E22" s="262" t="s">
        <v>50</v>
      </c>
      <c r="F22" s="262" t="s">
        <v>12</v>
      </c>
      <c r="G22" s="322" t="s">
        <v>17</v>
      </c>
      <c r="H22" s="322" t="s">
        <v>14</v>
      </c>
    </row>
    <row r="23" spans="1:8" x14ac:dyDescent="0.25">
      <c r="A23" s="225" t="s">
        <v>0</v>
      </c>
      <c r="B23" s="226" t="s">
        <v>0</v>
      </c>
      <c r="C23" s="140" t="s">
        <v>0</v>
      </c>
      <c r="D23" s="140" t="s">
        <v>0</v>
      </c>
      <c r="E23" s="227"/>
      <c r="F23" s="140" t="s">
        <v>0</v>
      </c>
      <c r="G23" s="140" t="s">
        <v>0</v>
      </c>
      <c r="H23" s="140" t="s">
        <v>0</v>
      </c>
    </row>
    <row r="24" spans="1:8" ht="45" x14ac:dyDescent="0.25">
      <c r="A24" s="588" t="s">
        <v>326</v>
      </c>
      <c r="B24" s="520"/>
      <c r="C24" s="409"/>
      <c r="D24" s="521"/>
      <c r="E24" s="228" t="e">
        <f>B24*C24/D24</f>
        <v>#DIV/0!</v>
      </c>
      <c r="F24" s="228"/>
      <c r="G24" s="501"/>
      <c r="H24" s="501"/>
    </row>
    <row r="25" spans="1:8" x14ac:dyDescent="0.25">
      <c r="A25" s="229"/>
      <c r="B25" s="520"/>
      <c r="C25" s="409"/>
      <c r="D25" s="521"/>
      <c r="E25" s="228" t="e">
        <f>B25*C25/D25</f>
        <v>#DIV/0!</v>
      </c>
      <c r="F25" s="402"/>
      <c r="G25" s="501"/>
      <c r="H25" s="501"/>
    </row>
    <row r="26" spans="1:8" x14ac:dyDescent="0.25">
      <c r="A26" s="229"/>
      <c r="B26" s="520"/>
      <c r="C26" s="409"/>
      <c r="D26" s="521"/>
      <c r="E26" s="228" t="e">
        <f>B26*C26/D26</f>
        <v>#DIV/0!</v>
      </c>
      <c r="F26" s="228"/>
      <c r="G26" s="501"/>
      <c r="H26" s="501"/>
    </row>
    <row r="27" spans="1:8" x14ac:dyDescent="0.25">
      <c r="A27" s="229"/>
      <c r="B27" s="230"/>
      <c r="C27" s="231"/>
      <c r="D27" s="232"/>
      <c r="E27" s="228" t="e">
        <f t="shared" ref="E27:E33" si="0">B27*C27/D27</f>
        <v>#DIV/0!</v>
      </c>
      <c r="F27" s="228"/>
      <c r="G27" s="233"/>
      <c r="H27" s="234"/>
    </row>
    <row r="28" spans="1:8" x14ac:dyDescent="0.25">
      <c r="A28" s="229"/>
      <c r="B28" s="230"/>
      <c r="C28" s="231"/>
      <c r="D28" s="232"/>
      <c r="E28" s="228" t="e">
        <f t="shared" si="0"/>
        <v>#DIV/0!</v>
      </c>
      <c r="F28" s="228"/>
      <c r="G28" s="233"/>
      <c r="H28" s="234"/>
    </row>
    <row r="29" spans="1:8" x14ac:dyDescent="0.25">
      <c r="A29" s="229"/>
      <c r="B29" s="230"/>
      <c r="C29" s="231"/>
      <c r="D29" s="232"/>
      <c r="E29" s="228" t="e">
        <f t="shared" si="0"/>
        <v>#DIV/0!</v>
      </c>
      <c r="F29" s="228"/>
      <c r="G29" s="233"/>
      <c r="H29" s="234"/>
    </row>
    <row r="30" spans="1:8" x14ac:dyDescent="0.25">
      <c r="A30" s="229"/>
      <c r="B30" s="230"/>
      <c r="C30" s="231"/>
      <c r="D30" s="232"/>
      <c r="E30" s="228" t="e">
        <f t="shared" si="0"/>
        <v>#DIV/0!</v>
      </c>
      <c r="F30" s="228"/>
      <c r="G30" s="233"/>
      <c r="H30" s="234"/>
    </row>
    <row r="31" spans="1:8" x14ac:dyDescent="0.25">
      <c r="A31" s="229"/>
      <c r="B31" s="230"/>
      <c r="C31" s="231"/>
      <c r="D31" s="232"/>
      <c r="E31" s="228" t="e">
        <f t="shared" si="0"/>
        <v>#DIV/0!</v>
      </c>
      <c r="F31" s="228"/>
      <c r="G31" s="233"/>
      <c r="H31" s="234"/>
    </row>
    <row r="32" spans="1:8" x14ac:dyDescent="0.25">
      <c r="A32" s="229"/>
      <c r="B32" s="230"/>
      <c r="C32" s="231"/>
      <c r="D32" s="232"/>
      <c r="E32" s="228" t="e">
        <f t="shared" si="0"/>
        <v>#DIV/0!</v>
      </c>
      <c r="F32" s="228"/>
      <c r="G32" s="233"/>
      <c r="H32" s="234"/>
    </row>
    <row r="33" spans="1:8" x14ac:dyDescent="0.25">
      <c r="A33" s="229"/>
      <c r="B33" s="230"/>
      <c r="C33" s="231"/>
      <c r="D33" s="232"/>
      <c r="E33" s="228" t="e">
        <f t="shared" si="0"/>
        <v>#DIV/0!</v>
      </c>
      <c r="F33" s="228"/>
      <c r="G33" s="233"/>
      <c r="H33" s="234"/>
    </row>
    <row r="34" spans="1:8" x14ac:dyDescent="0.25">
      <c r="A34" s="682" t="s">
        <v>146</v>
      </c>
      <c r="B34" s="683"/>
      <c r="C34" s="683"/>
      <c r="D34" s="684"/>
      <c r="E34" s="226">
        <v>0</v>
      </c>
      <c r="F34" s="226"/>
      <c r="G34" s="147"/>
      <c r="H34" s="147"/>
    </row>
    <row r="36" spans="1:8" x14ac:dyDescent="0.25">
      <c r="A36" s="223" t="s">
        <v>35</v>
      </c>
      <c r="B36" s="519" t="s">
        <v>239</v>
      </c>
      <c r="C36" s="519"/>
      <c r="D36" s="100" t="s">
        <v>71</v>
      </c>
      <c r="E36" s="101" t="s">
        <v>235</v>
      </c>
    </row>
    <row r="37" spans="1:8" ht="57.75" customHeight="1" x14ac:dyDescent="0.25">
      <c r="A37" s="322" t="s">
        <v>18</v>
      </c>
      <c r="B37" s="262" t="s">
        <v>153</v>
      </c>
      <c r="C37" s="322" t="s">
        <v>57</v>
      </c>
      <c r="D37" s="322" t="s">
        <v>56</v>
      </c>
      <c r="E37" s="262" t="s">
        <v>50</v>
      </c>
      <c r="F37" s="262" t="s">
        <v>12</v>
      </c>
      <c r="G37" s="322" t="s">
        <v>17</v>
      </c>
      <c r="H37" s="322" t="s">
        <v>14</v>
      </c>
    </row>
    <row r="38" spans="1:8" x14ac:dyDescent="0.25">
      <c r="A38" s="225" t="s">
        <v>0</v>
      </c>
      <c r="B38" s="226" t="s">
        <v>0</v>
      </c>
      <c r="C38" s="140" t="s">
        <v>0</v>
      </c>
      <c r="D38" s="140" t="s">
        <v>0</v>
      </c>
      <c r="E38" s="227"/>
      <c r="F38" s="140" t="s">
        <v>0</v>
      </c>
      <c r="G38" s="140" t="s">
        <v>0</v>
      </c>
      <c r="H38" s="140" t="s">
        <v>0</v>
      </c>
    </row>
    <row r="39" spans="1:8" x14ac:dyDescent="0.25">
      <c r="A39" s="522"/>
      <c r="B39" s="523"/>
      <c r="C39" s="524"/>
      <c r="D39" s="525"/>
      <c r="E39" s="526" t="e">
        <f>B39*C39/D39</f>
        <v>#DIV/0!</v>
      </c>
      <c r="F39" s="526"/>
      <c r="G39" s="420"/>
      <c r="H39" s="420"/>
    </row>
    <row r="40" spans="1:8" x14ac:dyDescent="0.25">
      <c r="A40" s="522"/>
      <c r="B40" s="527"/>
      <c r="C40" s="191"/>
      <c r="D40" s="235"/>
      <c r="E40" s="526" t="e">
        <f>B40*C40/D40</f>
        <v>#DIV/0!</v>
      </c>
      <c r="F40" s="236"/>
      <c r="G40" s="420"/>
      <c r="H40" s="420"/>
    </row>
    <row r="41" spans="1:8" x14ac:dyDescent="0.25">
      <c r="A41" s="237"/>
      <c r="B41" s="238"/>
      <c r="C41" s="239"/>
      <c r="D41" s="240"/>
      <c r="E41" s="526" t="e">
        <f t="shared" ref="E41:E48" si="1">B41*C41/D41</f>
        <v>#DIV/0!</v>
      </c>
      <c r="F41" s="236"/>
      <c r="G41" s="142"/>
      <c r="H41" s="241"/>
    </row>
    <row r="42" spans="1:8" x14ac:dyDescent="0.25">
      <c r="A42" s="242"/>
      <c r="B42" s="236"/>
      <c r="C42" s="239"/>
      <c r="D42" s="243"/>
      <c r="E42" s="526" t="e">
        <f t="shared" si="1"/>
        <v>#DIV/0!</v>
      </c>
      <c r="F42" s="236"/>
      <c r="G42" s="142"/>
      <c r="H42" s="241"/>
    </row>
    <row r="43" spans="1:8" x14ac:dyDescent="0.25">
      <c r="A43" s="242"/>
      <c r="B43" s="236"/>
      <c r="C43" s="239"/>
      <c r="D43" s="243"/>
      <c r="E43" s="526" t="e">
        <f t="shared" si="1"/>
        <v>#DIV/0!</v>
      </c>
      <c r="F43" s="236"/>
      <c r="G43" s="142"/>
      <c r="H43" s="241"/>
    </row>
    <row r="44" spans="1:8" x14ac:dyDescent="0.25">
      <c r="A44" s="242"/>
      <c r="B44" s="236"/>
      <c r="C44" s="239"/>
      <c r="D44" s="243"/>
      <c r="E44" s="526" t="e">
        <f t="shared" si="1"/>
        <v>#DIV/0!</v>
      </c>
      <c r="F44" s="236"/>
      <c r="G44" s="142"/>
      <c r="H44" s="241"/>
    </row>
    <row r="45" spans="1:8" x14ac:dyDescent="0.25">
      <c r="A45" s="237"/>
      <c r="B45" s="238"/>
      <c r="C45" s="239"/>
      <c r="D45" s="240"/>
      <c r="E45" s="526" t="e">
        <f t="shared" si="1"/>
        <v>#DIV/0!</v>
      </c>
      <c r="F45" s="236"/>
      <c r="G45" s="142"/>
      <c r="H45" s="241"/>
    </row>
    <row r="46" spans="1:8" x14ac:dyDescent="0.25">
      <c r="A46" s="242"/>
      <c r="B46" s="236"/>
      <c r="C46" s="239"/>
      <c r="D46" s="243"/>
      <c r="E46" s="526" t="e">
        <f t="shared" si="1"/>
        <v>#DIV/0!</v>
      </c>
      <c r="F46" s="236"/>
      <c r="G46" s="142"/>
      <c r="H46" s="241"/>
    </row>
    <row r="47" spans="1:8" x14ac:dyDescent="0.25">
      <c r="A47" s="242"/>
      <c r="B47" s="236"/>
      <c r="C47" s="239"/>
      <c r="D47" s="243"/>
      <c r="E47" s="526" t="e">
        <f t="shared" si="1"/>
        <v>#DIV/0!</v>
      </c>
      <c r="F47" s="236"/>
      <c r="G47" s="142"/>
      <c r="H47" s="241"/>
    </row>
    <row r="48" spans="1:8" x14ac:dyDescent="0.25">
      <c r="A48" s="237"/>
      <c r="B48" s="238"/>
      <c r="C48" s="239"/>
      <c r="D48" s="240"/>
      <c r="E48" s="526" t="e">
        <f t="shared" si="1"/>
        <v>#DIV/0!</v>
      </c>
      <c r="F48" s="236"/>
      <c r="G48" s="142"/>
      <c r="H48" s="241"/>
    </row>
    <row r="49" spans="1:8" x14ac:dyDescent="0.25">
      <c r="A49" s="682" t="s">
        <v>146</v>
      </c>
      <c r="B49" s="683"/>
      <c r="C49" s="683"/>
      <c r="D49" s="684"/>
      <c r="E49" s="226">
        <v>0</v>
      </c>
      <c r="F49" s="226"/>
      <c r="G49" s="147"/>
      <c r="H49" s="147"/>
    </row>
    <row r="51" spans="1:8" x14ac:dyDescent="0.25">
      <c r="A51" s="223" t="s">
        <v>35</v>
      </c>
      <c r="B51" s="519" t="s">
        <v>240</v>
      </c>
      <c r="C51" s="519"/>
      <c r="D51" s="100" t="s">
        <v>71</v>
      </c>
      <c r="E51" s="101" t="s">
        <v>235</v>
      </c>
    </row>
    <row r="52" spans="1:8" ht="60" x14ac:dyDescent="0.25">
      <c r="A52" s="322" t="s">
        <v>18</v>
      </c>
      <c r="B52" s="262" t="s">
        <v>153</v>
      </c>
      <c r="C52" s="322" t="s">
        <v>57</v>
      </c>
      <c r="D52" s="322" t="s">
        <v>56</v>
      </c>
      <c r="E52" s="262" t="s">
        <v>50</v>
      </c>
      <c r="F52" s="262" t="s">
        <v>12</v>
      </c>
      <c r="G52" s="322" t="s">
        <v>17</v>
      </c>
      <c r="H52" s="322" t="s">
        <v>14</v>
      </c>
    </row>
    <row r="53" spans="1:8" x14ac:dyDescent="0.25">
      <c r="A53" s="225" t="s">
        <v>0</v>
      </c>
      <c r="B53" s="226" t="s">
        <v>0</v>
      </c>
      <c r="C53" s="140" t="s">
        <v>0</v>
      </c>
      <c r="D53" s="140" t="s">
        <v>0</v>
      </c>
      <c r="E53" s="227"/>
      <c r="F53" s="140" t="s">
        <v>0</v>
      </c>
      <c r="G53" s="140" t="s">
        <v>0</v>
      </c>
      <c r="H53" s="140" t="s">
        <v>0</v>
      </c>
    </row>
    <row r="54" spans="1:8" ht="15" customHeight="1" x14ac:dyDescent="0.25">
      <c r="A54" s="229"/>
      <c r="B54" s="256"/>
      <c r="C54" s="528"/>
      <c r="D54" s="529"/>
      <c r="E54" s="406" t="e">
        <f t="shared" ref="E54:E63" si="2">B54*C54/D54</f>
        <v>#DIV/0!</v>
      </c>
      <c r="F54" s="228"/>
      <c r="G54" s="501"/>
      <c r="H54" s="501"/>
    </row>
    <row r="55" spans="1:8" ht="15.75" customHeight="1" x14ac:dyDescent="0.25">
      <c r="A55" s="229"/>
      <c r="B55" s="520"/>
      <c r="C55" s="528"/>
      <c r="D55" s="529"/>
      <c r="E55" s="406" t="e">
        <f t="shared" si="2"/>
        <v>#DIV/0!</v>
      </c>
      <c r="F55" s="228"/>
      <c r="G55" s="501"/>
      <c r="H55" s="501"/>
    </row>
    <row r="56" spans="1:8" ht="13.5" customHeight="1" x14ac:dyDescent="0.25">
      <c r="A56" s="245"/>
      <c r="B56" s="530"/>
      <c r="C56" s="528"/>
      <c r="D56" s="529"/>
      <c r="E56" s="406" t="e">
        <f t="shared" si="2"/>
        <v>#DIV/0!</v>
      </c>
      <c r="F56" s="244"/>
      <c r="G56" s="501"/>
      <c r="H56" s="501"/>
    </row>
    <row r="57" spans="1:8" x14ac:dyDescent="0.25">
      <c r="A57" s="245"/>
      <c r="B57" s="244"/>
      <c r="C57" s="246"/>
      <c r="D57" s="247"/>
      <c r="E57" s="406" t="e">
        <f t="shared" si="2"/>
        <v>#DIV/0!</v>
      </c>
      <c r="F57" s="244"/>
      <c r="G57" s="233"/>
      <c r="H57" s="234"/>
    </row>
    <row r="58" spans="1:8" x14ac:dyDescent="0.25">
      <c r="A58" s="245"/>
      <c r="B58" s="244"/>
      <c r="C58" s="246"/>
      <c r="D58" s="247"/>
      <c r="E58" s="406" t="e">
        <f t="shared" si="2"/>
        <v>#DIV/0!</v>
      </c>
      <c r="F58" s="244"/>
      <c r="G58" s="233"/>
      <c r="H58" s="234"/>
    </row>
    <row r="59" spans="1:8" x14ac:dyDescent="0.25">
      <c r="A59" s="245"/>
      <c r="B59" s="244"/>
      <c r="C59" s="246"/>
      <c r="D59" s="247"/>
      <c r="E59" s="406" t="e">
        <f t="shared" si="2"/>
        <v>#DIV/0!</v>
      </c>
      <c r="F59" s="244"/>
      <c r="G59" s="233"/>
      <c r="H59" s="234"/>
    </row>
    <row r="60" spans="1:8" x14ac:dyDescent="0.25">
      <c r="A60" s="245"/>
      <c r="B60" s="244"/>
      <c r="C60" s="246"/>
      <c r="D60" s="247"/>
      <c r="E60" s="406" t="e">
        <f t="shared" si="2"/>
        <v>#DIV/0!</v>
      </c>
      <c r="F60" s="244"/>
      <c r="G60" s="233"/>
      <c r="H60" s="234"/>
    </row>
    <row r="61" spans="1:8" ht="12.75" customHeight="1" x14ac:dyDescent="0.25">
      <c r="A61" s="245"/>
      <c r="B61" s="244"/>
      <c r="C61" s="246"/>
      <c r="D61" s="247"/>
      <c r="E61" s="406" t="e">
        <f t="shared" si="2"/>
        <v>#DIV/0!</v>
      </c>
      <c r="F61" s="244"/>
      <c r="G61" s="233"/>
      <c r="H61" s="234"/>
    </row>
    <row r="62" spans="1:8" ht="12.75" customHeight="1" x14ac:dyDescent="0.25">
      <c r="A62" s="245"/>
      <c r="B62" s="244"/>
      <c r="C62" s="246"/>
      <c r="D62" s="247"/>
      <c r="E62" s="406" t="e">
        <f t="shared" si="2"/>
        <v>#DIV/0!</v>
      </c>
      <c r="F62" s="244"/>
      <c r="G62" s="233"/>
      <c r="H62" s="234"/>
    </row>
    <row r="63" spans="1:8" ht="13.5" customHeight="1" x14ac:dyDescent="0.25">
      <c r="A63" s="245"/>
      <c r="B63" s="244"/>
      <c r="C63" s="246"/>
      <c r="D63" s="247"/>
      <c r="E63" s="406" t="e">
        <f t="shared" si="2"/>
        <v>#DIV/0!</v>
      </c>
      <c r="F63" s="244"/>
      <c r="G63" s="233"/>
      <c r="H63" s="234"/>
    </row>
    <row r="64" spans="1:8" x14ac:dyDescent="0.25">
      <c r="A64" s="682" t="s">
        <v>146</v>
      </c>
      <c r="B64" s="683"/>
      <c r="C64" s="683"/>
      <c r="D64" s="684"/>
      <c r="E64" s="248">
        <v>0</v>
      </c>
      <c r="F64" s="248"/>
      <c r="G64" s="147"/>
      <c r="H64" s="147"/>
    </row>
    <row r="67" spans="1:8" x14ac:dyDescent="0.25">
      <c r="A67" s="223" t="s">
        <v>35</v>
      </c>
      <c r="B67" s="519" t="s">
        <v>237</v>
      </c>
      <c r="C67" s="519"/>
      <c r="D67" s="100" t="s">
        <v>71</v>
      </c>
      <c r="E67" s="101" t="s">
        <v>235</v>
      </c>
    </row>
    <row r="68" spans="1:8" ht="60" x14ac:dyDescent="0.25">
      <c r="A68" s="322" t="s">
        <v>18</v>
      </c>
      <c r="B68" s="262" t="s">
        <v>153</v>
      </c>
      <c r="C68" s="322" t="s">
        <v>57</v>
      </c>
      <c r="D68" s="322" t="s">
        <v>56</v>
      </c>
      <c r="E68" s="262" t="s">
        <v>50</v>
      </c>
      <c r="F68" s="262" t="s">
        <v>12</v>
      </c>
      <c r="G68" s="322" t="s">
        <v>17</v>
      </c>
      <c r="H68" s="322" t="s">
        <v>14</v>
      </c>
    </row>
    <row r="69" spans="1:8" x14ac:dyDescent="0.25">
      <c r="A69" s="225" t="s">
        <v>0</v>
      </c>
      <c r="B69" s="226" t="s">
        <v>0</v>
      </c>
      <c r="C69" s="140" t="s">
        <v>0</v>
      </c>
      <c r="D69" s="140" t="s">
        <v>0</v>
      </c>
      <c r="E69" s="227"/>
      <c r="F69" s="140" t="s">
        <v>0</v>
      </c>
      <c r="G69" s="140" t="s">
        <v>0</v>
      </c>
      <c r="H69" s="140" t="s">
        <v>0</v>
      </c>
    </row>
    <row r="70" spans="1:8" x14ac:dyDescent="0.25">
      <c r="A70" s="229"/>
      <c r="B70" s="530"/>
      <c r="C70" s="531"/>
      <c r="D70" s="532"/>
      <c r="E70" s="406" t="e">
        <f t="shared" ref="E70" si="3">B70*C70/D70</f>
        <v>#DIV/0!</v>
      </c>
      <c r="F70" s="228"/>
      <c r="G70" s="233"/>
      <c r="H70" s="234"/>
    </row>
    <row r="71" spans="1:8" x14ac:dyDescent="0.25">
      <c r="A71" s="229"/>
      <c r="B71" s="520"/>
      <c r="C71" s="531"/>
      <c r="D71" s="532"/>
      <c r="E71" s="406" t="e">
        <f>B71*C71/D71</f>
        <v>#DIV/0!</v>
      </c>
      <c r="F71" s="228"/>
      <c r="G71" s="233"/>
      <c r="H71" s="234"/>
    </row>
    <row r="72" spans="1:8" x14ac:dyDescent="0.25">
      <c r="A72" s="242"/>
      <c r="B72" s="249"/>
      <c r="C72" s="250"/>
      <c r="D72" s="251"/>
      <c r="E72" s="406" t="e">
        <f t="shared" ref="E72:E79" si="4">B72*C72/D72</f>
        <v>#DIV/0!</v>
      </c>
      <c r="F72" s="249"/>
      <c r="G72" s="233"/>
      <c r="H72" s="234"/>
    </row>
    <row r="73" spans="1:8" x14ac:dyDescent="0.25">
      <c r="A73" s="242"/>
      <c r="B73" s="249"/>
      <c r="C73" s="250"/>
      <c r="D73" s="251"/>
      <c r="E73" s="406" t="e">
        <f t="shared" si="4"/>
        <v>#DIV/0!</v>
      </c>
      <c r="F73" s="249"/>
      <c r="G73" s="233"/>
      <c r="H73" s="234"/>
    </row>
    <row r="74" spans="1:8" x14ac:dyDescent="0.25">
      <c r="A74" s="242"/>
      <c r="B74" s="249"/>
      <c r="C74" s="250"/>
      <c r="D74" s="251"/>
      <c r="E74" s="406" t="e">
        <f t="shared" si="4"/>
        <v>#DIV/0!</v>
      </c>
      <c r="F74" s="249"/>
      <c r="G74" s="233"/>
      <c r="H74" s="234"/>
    </row>
    <row r="75" spans="1:8" x14ac:dyDescent="0.25">
      <c r="A75" s="237"/>
      <c r="B75" s="252"/>
      <c r="C75" s="250"/>
      <c r="D75" s="253"/>
      <c r="E75" s="406" t="e">
        <f t="shared" si="4"/>
        <v>#DIV/0!</v>
      </c>
      <c r="F75" s="249"/>
      <c r="G75" s="233"/>
      <c r="H75" s="234"/>
    </row>
    <row r="76" spans="1:8" x14ac:dyDescent="0.25">
      <c r="A76" s="242"/>
      <c r="B76" s="249"/>
      <c r="C76" s="250"/>
      <c r="D76" s="251"/>
      <c r="E76" s="406" t="e">
        <f t="shared" si="4"/>
        <v>#DIV/0!</v>
      </c>
      <c r="F76" s="249"/>
      <c r="G76" s="233"/>
      <c r="H76" s="234"/>
    </row>
    <row r="77" spans="1:8" x14ac:dyDescent="0.25">
      <c r="A77" s="242"/>
      <c r="B77" s="249"/>
      <c r="C77" s="250"/>
      <c r="D77" s="251"/>
      <c r="E77" s="406" t="e">
        <f t="shared" si="4"/>
        <v>#DIV/0!</v>
      </c>
      <c r="F77" s="249"/>
      <c r="G77" s="233"/>
      <c r="H77" s="234"/>
    </row>
    <row r="78" spans="1:8" x14ac:dyDescent="0.25">
      <c r="A78" s="242"/>
      <c r="B78" s="249"/>
      <c r="C78" s="250"/>
      <c r="D78" s="251"/>
      <c r="E78" s="406" t="e">
        <f t="shared" si="4"/>
        <v>#DIV/0!</v>
      </c>
      <c r="F78" s="249"/>
      <c r="G78" s="233"/>
      <c r="H78" s="234"/>
    </row>
    <row r="79" spans="1:8" x14ac:dyDescent="0.25">
      <c r="A79" s="242"/>
      <c r="B79" s="249"/>
      <c r="C79" s="250"/>
      <c r="D79" s="251"/>
      <c r="E79" s="406" t="e">
        <f t="shared" si="4"/>
        <v>#DIV/0!</v>
      </c>
      <c r="F79" s="249"/>
      <c r="G79" s="233"/>
      <c r="H79" s="234"/>
    </row>
    <row r="80" spans="1:8" x14ac:dyDescent="0.25">
      <c r="A80" s="682" t="s">
        <v>146</v>
      </c>
      <c r="B80" s="683"/>
      <c r="C80" s="683"/>
      <c r="D80" s="684"/>
      <c r="E80" s="254">
        <v>0</v>
      </c>
      <c r="F80" s="254"/>
      <c r="G80" s="147"/>
      <c r="H80" s="147"/>
    </row>
    <row r="81" spans="1:8" x14ac:dyDescent="0.25">
      <c r="G81" s="255"/>
      <c r="H81" s="220"/>
    </row>
    <row r="83" spans="1:8" x14ac:dyDescent="0.25">
      <c r="A83" s="223" t="s">
        <v>35</v>
      </c>
      <c r="B83" s="519" t="s">
        <v>241</v>
      </c>
      <c r="C83" s="519"/>
      <c r="D83" s="100" t="s">
        <v>71</v>
      </c>
      <c r="E83" s="101" t="s">
        <v>235</v>
      </c>
    </row>
    <row r="84" spans="1:8" ht="60" x14ac:dyDescent="0.25">
      <c r="A84" s="322" t="s">
        <v>18</v>
      </c>
      <c r="B84" s="262" t="s">
        <v>153</v>
      </c>
      <c r="C84" s="322" t="s">
        <v>57</v>
      </c>
      <c r="D84" s="322" t="s">
        <v>56</v>
      </c>
      <c r="E84" s="262" t="s">
        <v>50</v>
      </c>
      <c r="F84" s="262" t="s">
        <v>12</v>
      </c>
      <c r="G84" s="322" t="s">
        <v>17</v>
      </c>
      <c r="H84" s="322" t="s">
        <v>14</v>
      </c>
    </row>
    <row r="85" spans="1:8" x14ac:dyDescent="0.25">
      <c r="A85" s="225" t="s">
        <v>0</v>
      </c>
      <c r="B85" s="226" t="s">
        <v>0</v>
      </c>
      <c r="C85" s="140" t="s">
        <v>0</v>
      </c>
      <c r="D85" s="140" t="s">
        <v>0</v>
      </c>
      <c r="E85" s="227"/>
      <c r="F85" s="140" t="s">
        <v>0</v>
      </c>
      <c r="G85" s="140" t="s">
        <v>0</v>
      </c>
      <c r="H85" s="140" t="s">
        <v>0</v>
      </c>
    </row>
    <row r="86" spans="1:8" x14ac:dyDescent="0.25">
      <c r="A86" s="229"/>
      <c r="B86" s="256"/>
      <c r="C86" s="533"/>
      <c r="D86" s="521"/>
      <c r="E86" s="228" t="e">
        <f>B86*C86/D86</f>
        <v>#DIV/0!</v>
      </c>
      <c r="F86" s="228"/>
      <c r="G86" s="501"/>
      <c r="H86" s="501"/>
    </row>
    <row r="87" spans="1:8" x14ac:dyDescent="0.25">
      <c r="A87" s="229"/>
      <c r="B87" s="534"/>
      <c r="C87" s="533"/>
      <c r="D87" s="532"/>
      <c r="E87" s="228" t="e">
        <f>B87*C87/D87</f>
        <v>#DIV/0!</v>
      </c>
      <c r="F87" s="228"/>
      <c r="G87" s="501"/>
      <c r="H87" s="501"/>
    </row>
    <row r="88" spans="1:8" x14ac:dyDescent="0.25">
      <c r="A88" s="245"/>
      <c r="B88" s="534"/>
      <c r="C88" s="533"/>
      <c r="D88" s="532"/>
      <c r="E88" s="228" t="e">
        <f>B88*C88/D88</f>
        <v>#DIV/0!</v>
      </c>
      <c r="F88" s="257"/>
      <c r="G88" s="501"/>
      <c r="H88" s="501"/>
    </row>
    <row r="89" spans="1:8" x14ac:dyDescent="0.25">
      <c r="A89" s="258"/>
      <c r="B89" s="257"/>
      <c r="C89" s="253"/>
      <c r="D89" s="251"/>
      <c r="E89" s="228" t="e">
        <f t="shared" ref="E89:E95" si="5">B89*C89/D89</f>
        <v>#DIV/0!</v>
      </c>
      <c r="F89" s="257"/>
      <c r="G89" s="233"/>
      <c r="H89" s="234"/>
    </row>
    <row r="90" spans="1:8" x14ac:dyDescent="0.25">
      <c r="A90" s="259"/>
      <c r="B90" s="260"/>
      <c r="C90" s="253"/>
      <c r="D90" s="261"/>
      <c r="E90" s="228" t="e">
        <f t="shared" si="5"/>
        <v>#DIV/0!</v>
      </c>
      <c r="F90" s="257"/>
      <c r="G90" s="233"/>
      <c r="H90" s="234"/>
    </row>
    <row r="91" spans="1:8" x14ac:dyDescent="0.25">
      <c r="A91" s="258"/>
      <c r="B91" s="257"/>
      <c r="C91" s="253"/>
      <c r="D91" s="251"/>
      <c r="E91" s="228" t="e">
        <f t="shared" si="5"/>
        <v>#DIV/0!</v>
      </c>
      <c r="F91" s="257"/>
      <c r="G91" s="233"/>
      <c r="H91" s="234"/>
    </row>
    <row r="92" spans="1:8" x14ac:dyDescent="0.25">
      <c r="A92" s="258"/>
      <c r="B92" s="257"/>
      <c r="C92" s="253"/>
      <c r="D92" s="251"/>
      <c r="E92" s="228" t="e">
        <f t="shared" si="5"/>
        <v>#DIV/0!</v>
      </c>
      <c r="F92" s="257"/>
      <c r="G92" s="233"/>
      <c r="H92" s="234"/>
    </row>
    <row r="93" spans="1:8" x14ac:dyDescent="0.25">
      <c r="A93" s="258"/>
      <c r="B93" s="257"/>
      <c r="C93" s="253"/>
      <c r="D93" s="251"/>
      <c r="E93" s="228" t="e">
        <f t="shared" si="5"/>
        <v>#DIV/0!</v>
      </c>
      <c r="F93" s="257"/>
      <c r="G93" s="233"/>
      <c r="H93" s="234"/>
    </row>
    <row r="94" spans="1:8" x14ac:dyDescent="0.25">
      <c r="A94" s="258"/>
      <c r="B94" s="257"/>
      <c r="C94" s="253"/>
      <c r="D94" s="251"/>
      <c r="E94" s="228" t="e">
        <f t="shared" si="5"/>
        <v>#DIV/0!</v>
      </c>
      <c r="F94" s="257"/>
      <c r="G94" s="233"/>
      <c r="H94" s="234"/>
    </row>
    <row r="95" spans="1:8" x14ac:dyDescent="0.25">
      <c r="A95" s="259"/>
      <c r="B95" s="260"/>
      <c r="C95" s="253"/>
      <c r="D95" s="261"/>
      <c r="E95" s="228" t="e">
        <f t="shared" si="5"/>
        <v>#DIV/0!</v>
      </c>
      <c r="F95" s="257"/>
      <c r="G95" s="233"/>
      <c r="H95" s="234"/>
    </row>
    <row r="96" spans="1:8" x14ac:dyDescent="0.25">
      <c r="A96" s="682" t="s">
        <v>146</v>
      </c>
      <c r="B96" s="683"/>
      <c r="C96" s="683"/>
      <c r="D96" s="684"/>
      <c r="E96" s="248">
        <v>0</v>
      </c>
      <c r="F96" s="248"/>
      <c r="G96" s="147"/>
      <c r="H96" s="147"/>
    </row>
  </sheetData>
  <mergeCells count="5">
    <mergeCell ref="A96:D96"/>
    <mergeCell ref="A34:D34"/>
    <mergeCell ref="A49:D49"/>
    <mergeCell ref="A64:D64"/>
    <mergeCell ref="A80:D80"/>
  </mergeCells>
  <pageMargins left="0.5" right="0.5" top="0.75" bottom="0.75" header="0.25" footer="0.25"/>
  <pageSetup scale="90" orientation="landscape" horizontalDpi="4294967295" verticalDpi="4" r:id="rId1"/>
  <headerFooter alignWithMargins="0">
    <oddHeader xml:space="preserve">&amp;L&amp;"-,Bold"&amp;12Herramienta Green Value&amp;R&amp;"-,Bold"&amp;12Pasos 2 y 3 - Introducir: Maquinaria y Equipo
Fase 3
 </oddHeader>
    <oddFooter>&amp;C&amp;"-,Regular"Copyright © 2014. Shoana Humphries and Thomas Holmes</oddFooter>
  </headerFooter>
  <rowBreaks count="2" manualBreakCount="2">
    <brk id="35" max="8" man="1"/>
    <brk id="66"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L22"/>
  <sheetViews>
    <sheetView showGridLines="0" zoomScaleNormal="100" workbookViewId="0">
      <selection activeCell="A16" sqref="A16:A18"/>
    </sheetView>
  </sheetViews>
  <sheetFormatPr defaultColWidth="9.140625" defaultRowHeight="15" x14ac:dyDescent="0.25"/>
  <cols>
    <col min="1" max="1" width="32.5703125" style="148" customWidth="1"/>
    <col min="2" max="2" width="27.7109375" style="148" customWidth="1"/>
    <col min="3" max="3" width="24.85546875" style="148" customWidth="1"/>
    <col min="4" max="4" width="22.42578125" style="148" customWidth="1"/>
    <col min="8" max="8" width="10.7109375" customWidth="1"/>
    <col min="14" max="14" width="10.7109375" customWidth="1"/>
  </cols>
  <sheetData>
    <row r="1" spans="1:12" ht="21.75" customHeight="1" x14ac:dyDescent="0.25">
      <c r="A1" s="173" t="s">
        <v>198</v>
      </c>
      <c r="B1" s="174"/>
      <c r="C1" s="149"/>
      <c r="D1" s="266"/>
      <c r="E1" s="60"/>
      <c r="F1" s="60"/>
      <c r="L1" s="1"/>
    </row>
    <row r="2" spans="1:12" ht="21.75" customHeight="1" x14ac:dyDescent="0.25">
      <c r="A2" s="174"/>
      <c r="B2" s="174"/>
      <c r="D2" s="177"/>
      <c r="E2" s="2"/>
      <c r="L2" s="1"/>
    </row>
    <row r="3" spans="1:12" ht="21.75" customHeight="1" x14ac:dyDescent="0.25">
      <c r="A3" s="174"/>
      <c r="B3" s="174"/>
      <c r="D3" s="177"/>
      <c r="E3" s="2"/>
      <c r="L3" s="1"/>
    </row>
    <row r="4" spans="1:12" ht="21.75" customHeight="1" x14ac:dyDescent="0.25">
      <c r="A4" s="174"/>
      <c r="B4" s="174"/>
      <c r="D4" s="177"/>
      <c r="E4" s="2"/>
      <c r="L4" s="1"/>
    </row>
    <row r="5" spans="1:12" ht="21.75" customHeight="1" x14ac:dyDescent="0.25">
      <c r="A5" s="174"/>
      <c r="B5" s="174"/>
      <c r="D5" s="177"/>
      <c r="E5" s="2"/>
      <c r="L5" s="1"/>
    </row>
    <row r="6" spans="1:12" ht="21.75" customHeight="1" x14ac:dyDescent="0.25">
      <c r="A6" s="174"/>
      <c r="B6" s="174"/>
      <c r="D6" s="177"/>
      <c r="E6" s="2"/>
      <c r="L6" s="1"/>
    </row>
    <row r="7" spans="1:12" x14ac:dyDescent="0.25">
      <c r="A7" s="178"/>
      <c r="B7" s="178"/>
      <c r="D7" s="177"/>
      <c r="E7" s="2"/>
      <c r="H7" s="1"/>
      <c r="L7" s="1"/>
    </row>
    <row r="8" spans="1:12" x14ac:dyDescent="0.25">
      <c r="A8" s="178"/>
      <c r="B8" s="178"/>
      <c r="D8" s="177"/>
      <c r="E8" s="2"/>
      <c r="L8" s="1"/>
    </row>
    <row r="9" spans="1:12" s="52" customFormat="1" x14ac:dyDescent="0.25">
      <c r="A9" s="178"/>
      <c r="B9" s="178"/>
      <c r="C9" s="148"/>
      <c r="D9" s="177"/>
      <c r="E9" s="2"/>
      <c r="L9" s="1"/>
    </row>
    <row r="10" spans="1:12" s="52" customFormat="1" x14ac:dyDescent="0.25">
      <c r="A10" s="178"/>
      <c r="B10" s="178"/>
      <c r="C10" s="148"/>
      <c r="D10" s="177"/>
      <c r="E10" s="2"/>
      <c r="L10" s="1"/>
    </row>
    <row r="11" spans="1:12" x14ac:dyDescent="0.25">
      <c r="A11" s="179"/>
      <c r="B11" s="179"/>
    </row>
    <row r="12" spans="1:12" ht="12.75" customHeight="1" x14ac:dyDescent="0.25">
      <c r="A12" s="267"/>
      <c r="B12" s="267"/>
      <c r="C12" s="267"/>
    </row>
    <row r="13" spans="1:12" ht="12.75" customHeight="1" x14ac:dyDescent="0.25">
      <c r="B13" s="180"/>
    </row>
    <row r="14" spans="1:12" ht="36.75" customHeight="1" x14ac:dyDescent="0.2">
      <c r="A14" s="175" t="s">
        <v>1</v>
      </c>
      <c r="B14" s="175" t="s">
        <v>51</v>
      </c>
      <c r="C14" s="139" t="s">
        <v>81</v>
      </c>
      <c r="D14" s="139" t="s">
        <v>82</v>
      </c>
    </row>
    <row r="15" spans="1:12" ht="17.25" customHeight="1" x14ac:dyDescent="0.25">
      <c r="A15" s="140" t="s">
        <v>0</v>
      </c>
      <c r="B15" s="270"/>
      <c r="C15" s="140" t="s">
        <v>0</v>
      </c>
      <c r="D15" s="140" t="s">
        <v>0</v>
      </c>
    </row>
    <row r="16" spans="1:12" ht="15.75" customHeight="1" x14ac:dyDescent="0.25">
      <c r="A16" s="469" t="s">
        <v>271</v>
      </c>
      <c r="B16" s="263">
        <f>'(2,3) Int Maq-Equipo Fase 3'!E34</f>
        <v>0</v>
      </c>
      <c r="C16" s="264"/>
      <c r="D16" s="536"/>
      <c r="E16" s="32" t="s">
        <v>6</v>
      </c>
      <c r="F16" s="12"/>
      <c r="G16" s="4"/>
      <c r="H16" s="5"/>
      <c r="I16" s="5"/>
      <c r="J16" s="5"/>
      <c r="K16" s="5"/>
      <c r="L16" s="10"/>
    </row>
    <row r="17" spans="1:12" x14ac:dyDescent="0.25">
      <c r="A17" s="469" t="s">
        <v>348</v>
      </c>
      <c r="B17" s="263">
        <f>'(2,3) Int Maq-Equipo Fase 3'!E49</f>
        <v>0</v>
      </c>
      <c r="C17" s="264"/>
      <c r="D17" s="536"/>
      <c r="E17" s="5"/>
      <c r="F17" s="5"/>
      <c r="G17" s="5"/>
      <c r="H17" s="5"/>
      <c r="I17" s="10"/>
    </row>
    <row r="18" spans="1:12" ht="16.5" x14ac:dyDescent="0.3">
      <c r="A18" s="469" t="s">
        <v>349</v>
      </c>
      <c r="B18" s="269">
        <f>'(2,3) Int Maq-Equipo Fase 3'!E64</f>
        <v>0</v>
      </c>
      <c r="C18" s="265"/>
      <c r="D18" s="537"/>
      <c r="E18" s="88"/>
      <c r="F18" s="89"/>
      <c r="G18" s="5"/>
      <c r="H18" s="5"/>
      <c r="I18" s="5"/>
      <c r="J18" s="5"/>
      <c r="K18" s="10"/>
    </row>
    <row r="19" spans="1:12" x14ac:dyDescent="0.25">
      <c r="A19" s="535" t="s">
        <v>237</v>
      </c>
      <c r="B19" s="263">
        <f>'(2,3) Int Maq-Equipo Fase 3'!E80</f>
        <v>0</v>
      </c>
      <c r="C19" s="264"/>
      <c r="D19" s="536"/>
      <c r="E19" s="5"/>
      <c r="F19" s="5"/>
      <c r="G19" s="5"/>
      <c r="H19" s="5"/>
      <c r="I19" s="10"/>
    </row>
    <row r="20" spans="1:12" x14ac:dyDescent="0.25">
      <c r="A20" s="535" t="s">
        <v>241</v>
      </c>
      <c r="B20" s="263">
        <f>'(2,3) Int Maq-Equipo Fase 3'!E96</f>
        <v>0</v>
      </c>
      <c r="C20" s="264"/>
      <c r="D20" s="536"/>
      <c r="E20" s="5"/>
      <c r="F20" s="5"/>
      <c r="G20" s="5"/>
      <c r="H20" s="5"/>
      <c r="I20" s="10"/>
    </row>
    <row r="21" spans="1:12" x14ac:dyDescent="0.25">
      <c r="A21" s="145" t="s">
        <v>5</v>
      </c>
      <c r="B21" s="146">
        <f>SUM(B16:B20)</f>
        <v>0</v>
      </c>
      <c r="C21" s="147"/>
      <c r="D21" s="147"/>
      <c r="E21" s="1"/>
      <c r="F21" s="1"/>
      <c r="G21" s="4"/>
      <c r="H21" s="5"/>
      <c r="I21" s="5"/>
      <c r="J21" s="5"/>
      <c r="K21" s="5"/>
      <c r="L21" s="10"/>
    </row>
    <row r="22" spans="1:12" x14ac:dyDescent="0.25">
      <c r="C22" s="255"/>
      <c r="D22" s="220"/>
      <c r="E22" s="1"/>
      <c r="F22" s="8"/>
      <c r="G22" s="9"/>
      <c r="H22" s="5"/>
      <c r="I22" s="5"/>
      <c r="J22" s="10"/>
      <c r="K22" s="11"/>
      <c r="L22" s="10"/>
    </row>
  </sheetData>
  <pageMargins left="0.5" right="0.5" top="0.75" bottom="0.75" header="0.25" footer="0.25"/>
  <pageSetup scale="90" orientation="landscape" r:id="rId1"/>
  <headerFooter>
    <oddHeader>&amp;L&amp;"-,Bold"&amp;12Herramienta Green Value&amp;R&amp;"-,Bold"&amp;12Paso 4 - Compilar: Maquinaria y Equipo</oddHeader>
    <oddFooter>&amp;C&amp;"-,Regular"Copyright © 2014. Shoana Humphries and Thomas Holmes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M66"/>
  <sheetViews>
    <sheetView showGridLines="0" zoomScale="70" zoomScaleNormal="70" workbookViewId="0"/>
  </sheetViews>
  <sheetFormatPr defaultColWidth="9.140625" defaultRowHeight="15" x14ac:dyDescent="0.25"/>
  <cols>
    <col min="1" max="1" width="3.7109375" style="272" customWidth="1"/>
    <col min="2" max="2" width="4.140625" style="272" customWidth="1"/>
    <col min="3" max="3" width="8.5703125" style="272" customWidth="1"/>
    <col min="4" max="4" width="18.42578125" style="273" customWidth="1"/>
    <col min="5" max="5" width="21.7109375" style="148" customWidth="1"/>
    <col min="6" max="6" width="15" style="148" customWidth="1"/>
    <col min="7" max="7" width="15.5703125" style="148" customWidth="1"/>
    <col min="8" max="8" width="15" style="148" customWidth="1"/>
    <col min="9" max="9" width="17.5703125" style="148" customWidth="1"/>
    <col min="10" max="10" width="20.85546875" style="148" customWidth="1"/>
    <col min="11" max="12" width="16.5703125" style="148" customWidth="1"/>
    <col min="13" max="13" width="15.28515625" style="148" customWidth="1"/>
  </cols>
  <sheetData>
    <row r="1" spans="1:13" ht="21.75" customHeight="1" x14ac:dyDescent="0.25">
      <c r="A1" s="271" t="s">
        <v>188</v>
      </c>
      <c r="F1" s="149"/>
      <c r="H1" s="274"/>
      <c r="I1" s="274"/>
      <c r="J1" s="274"/>
    </row>
    <row r="2" spans="1:13" x14ac:dyDescent="0.25">
      <c r="A2" s="275"/>
    </row>
    <row r="3" spans="1:13" x14ac:dyDescent="0.25">
      <c r="A3" s="275"/>
    </row>
    <row r="4" spans="1:13" x14ac:dyDescent="0.25">
      <c r="A4" s="275"/>
    </row>
    <row r="5" spans="1:13" x14ac:dyDescent="0.25">
      <c r="A5" s="275"/>
    </row>
    <row r="6" spans="1:13" s="52" customFormat="1" x14ac:dyDescent="0.25">
      <c r="A6" s="275"/>
      <c r="B6" s="272"/>
      <c r="C6" s="272"/>
      <c r="D6" s="273"/>
      <c r="E6" s="148"/>
      <c r="F6" s="148"/>
      <c r="G6" s="148"/>
      <c r="H6" s="148"/>
      <c r="I6" s="148"/>
      <c r="J6" s="148"/>
      <c r="K6" s="148"/>
      <c r="L6" s="148"/>
      <c r="M6" s="148"/>
    </row>
    <row r="7" spans="1:13" x14ac:dyDescent="0.25">
      <c r="A7" s="275"/>
    </row>
    <row r="8" spans="1:13" x14ac:dyDescent="0.25">
      <c r="A8" s="275"/>
    </row>
    <row r="9" spans="1:13" x14ac:dyDescent="0.25">
      <c r="A9" s="275"/>
    </row>
    <row r="10" spans="1:13" s="52" customFormat="1" x14ac:dyDescent="0.25">
      <c r="A10" s="275"/>
      <c r="B10" s="272"/>
      <c r="C10" s="272"/>
      <c r="D10" s="273"/>
      <c r="E10" s="148"/>
      <c r="F10" s="148"/>
      <c r="G10" s="148"/>
      <c r="H10" s="148"/>
      <c r="I10" s="148"/>
      <c r="J10" s="148"/>
      <c r="K10" s="148"/>
      <c r="L10" s="148"/>
      <c r="M10" s="148"/>
    </row>
    <row r="11" spans="1:13" s="52" customFormat="1" x14ac:dyDescent="0.25">
      <c r="A11" s="275"/>
      <c r="B11" s="272"/>
      <c r="C11" s="272"/>
      <c r="D11" s="273"/>
      <c r="E11" s="148"/>
      <c r="F11" s="148"/>
      <c r="G11" s="148"/>
      <c r="H11" s="148"/>
      <c r="I11" s="148"/>
      <c r="J11" s="148"/>
      <c r="K11" s="148"/>
      <c r="L11" s="148"/>
      <c r="M11" s="148"/>
    </row>
    <row r="12" spans="1:13" x14ac:dyDescent="0.25">
      <c r="A12" s="275"/>
    </row>
    <row r="13" spans="1:13" s="52" customFormat="1" x14ac:dyDescent="0.25">
      <c r="A13" s="276" t="s">
        <v>119</v>
      </c>
      <c r="B13" s="272"/>
      <c r="C13" s="272"/>
      <c r="D13" s="273"/>
      <c r="E13" s="148"/>
      <c r="F13" s="148"/>
      <c r="G13" s="148"/>
      <c r="H13" s="148"/>
      <c r="I13" s="148"/>
      <c r="J13" s="148"/>
      <c r="K13" s="148"/>
      <c r="L13" s="148"/>
      <c r="M13" s="148"/>
    </row>
    <row r="14" spans="1:13" s="52" customFormat="1" x14ac:dyDescent="0.25">
      <c r="A14" s="276" t="s">
        <v>155</v>
      </c>
      <c r="B14" s="272"/>
      <c r="C14" s="272"/>
      <c r="D14" s="273"/>
      <c r="E14" s="148"/>
      <c r="F14" s="148"/>
      <c r="G14" s="148"/>
      <c r="H14" s="148"/>
      <c r="I14" s="148"/>
      <c r="J14" s="148"/>
      <c r="K14" s="148"/>
      <c r="L14" s="148"/>
      <c r="M14" s="148"/>
    </row>
    <row r="15" spans="1:13" x14ac:dyDescent="0.25">
      <c r="D15" s="277"/>
      <c r="G15" s="177"/>
    </row>
    <row r="16" spans="1:13" x14ac:dyDescent="0.25">
      <c r="A16" s="275" t="s">
        <v>68</v>
      </c>
      <c r="D16" s="277"/>
    </row>
    <row r="17" spans="1:13" ht="30.75" customHeight="1" x14ac:dyDescent="0.2">
      <c r="A17" s="691" t="s">
        <v>60</v>
      </c>
      <c r="B17" s="692"/>
      <c r="C17" s="693"/>
      <c r="D17" s="689" t="s">
        <v>21</v>
      </c>
      <c r="E17" s="689" t="s">
        <v>22</v>
      </c>
      <c r="F17" s="690" t="s">
        <v>52</v>
      </c>
      <c r="G17" s="690" t="s">
        <v>54</v>
      </c>
      <c r="H17" s="690" t="s">
        <v>154</v>
      </c>
      <c r="I17" s="689" t="s">
        <v>120</v>
      </c>
      <c r="J17" s="689" t="s">
        <v>164</v>
      </c>
      <c r="K17" s="689" t="s">
        <v>12</v>
      </c>
      <c r="L17" s="686" t="s">
        <v>17</v>
      </c>
      <c r="M17" s="658" t="s">
        <v>14</v>
      </c>
    </row>
    <row r="18" spans="1:13" s="21" customFormat="1" ht="31.5" customHeight="1" x14ac:dyDescent="0.2">
      <c r="A18" s="321" t="s">
        <v>10</v>
      </c>
      <c r="B18" s="321" t="s">
        <v>11</v>
      </c>
      <c r="C18" s="321" t="s">
        <v>23</v>
      </c>
      <c r="D18" s="689"/>
      <c r="E18" s="689"/>
      <c r="F18" s="690"/>
      <c r="G18" s="690"/>
      <c r="H18" s="690"/>
      <c r="I18" s="689"/>
      <c r="J18" s="689"/>
      <c r="K18" s="689"/>
      <c r="L18" s="687"/>
      <c r="M18" s="688"/>
    </row>
    <row r="19" spans="1:13" s="3" customFormat="1" x14ac:dyDescent="0.25">
      <c r="A19" s="278" t="s">
        <v>0</v>
      </c>
      <c r="B19" s="278" t="s">
        <v>0</v>
      </c>
      <c r="C19" s="278" t="s">
        <v>0</v>
      </c>
      <c r="D19" s="293" t="s">
        <v>0</v>
      </c>
      <c r="E19" s="293" t="s">
        <v>0</v>
      </c>
      <c r="F19" s="279" t="s">
        <v>0</v>
      </c>
      <c r="G19" s="279" t="s">
        <v>0</v>
      </c>
      <c r="H19" s="138"/>
      <c r="I19" s="279" t="s">
        <v>0</v>
      </c>
      <c r="J19" s="138"/>
      <c r="K19" s="293" t="s">
        <v>0</v>
      </c>
      <c r="L19" s="293" t="s">
        <v>0</v>
      </c>
      <c r="M19" s="293" t="s">
        <v>0</v>
      </c>
    </row>
    <row r="20" spans="1:13" s="39" customFormat="1" ht="94.5" x14ac:dyDescent="0.2">
      <c r="A20" s="306"/>
      <c r="B20" s="306"/>
      <c r="C20" s="306">
        <v>2014</v>
      </c>
      <c r="D20" s="307"/>
      <c r="E20" s="538" t="s">
        <v>295</v>
      </c>
      <c r="F20" s="308">
        <v>600000</v>
      </c>
      <c r="G20" s="257">
        <v>0</v>
      </c>
      <c r="H20" s="257">
        <f t="shared" ref="H20:H23" si="0">F20+G20</f>
        <v>600000</v>
      </c>
      <c r="I20" s="306">
        <v>1</v>
      </c>
      <c r="J20" s="257">
        <f t="shared" ref="J20:J27" si="1">H20*I20</f>
        <v>600000</v>
      </c>
      <c r="K20" s="586" t="s">
        <v>340</v>
      </c>
      <c r="L20" s="539"/>
      <c r="M20" s="539"/>
    </row>
    <row r="21" spans="1:13" s="39" customFormat="1" ht="15.75" x14ac:dyDescent="0.2">
      <c r="A21" s="306"/>
      <c r="B21" s="306"/>
      <c r="C21" s="306"/>
      <c r="D21" s="307"/>
      <c r="E21" s="540"/>
      <c r="F21" s="308"/>
      <c r="G21" s="257"/>
      <c r="H21" s="257">
        <f t="shared" si="0"/>
        <v>0</v>
      </c>
      <c r="I21" s="306"/>
      <c r="J21" s="257">
        <f t="shared" si="1"/>
        <v>0</v>
      </c>
      <c r="K21" s="430"/>
      <c r="L21" s="539"/>
      <c r="M21" s="539"/>
    </row>
    <row r="22" spans="1:13" s="39" customFormat="1" x14ac:dyDescent="0.2">
      <c r="A22" s="306"/>
      <c r="B22" s="306"/>
      <c r="C22" s="306"/>
      <c r="D22" s="307"/>
      <c r="E22" s="541"/>
      <c r="F22" s="257"/>
      <c r="G22" s="257"/>
      <c r="H22" s="257">
        <f t="shared" si="0"/>
        <v>0</v>
      </c>
      <c r="I22" s="306"/>
      <c r="J22" s="257">
        <f t="shared" si="1"/>
        <v>0</v>
      </c>
      <c r="K22" s="307"/>
      <c r="L22" s="539"/>
      <c r="M22" s="539"/>
    </row>
    <row r="23" spans="1:13" s="39" customFormat="1" x14ac:dyDescent="0.2">
      <c r="A23" s="306"/>
      <c r="B23" s="306"/>
      <c r="C23" s="306"/>
      <c r="D23" s="307"/>
      <c r="E23" s="541"/>
      <c r="F23" s="257"/>
      <c r="G23" s="257"/>
      <c r="H23" s="257">
        <f t="shared" si="0"/>
        <v>0</v>
      </c>
      <c r="I23" s="306"/>
      <c r="J23" s="257">
        <f t="shared" si="1"/>
        <v>0</v>
      </c>
      <c r="K23" s="299"/>
      <c r="L23" s="539"/>
      <c r="M23" s="539"/>
    </row>
    <row r="24" spans="1:13" s="39" customFormat="1" x14ac:dyDescent="0.25">
      <c r="A24" s="280"/>
      <c r="B24" s="280"/>
      <c r="C24" s="280"/>
      <c r="D24" s="542"/>
      <c r="E24" s="543"/>
      <c r="F24" s="544"/>
      <c r="G24" s="544"/>
      <c r="H24" s="257">
        <f t="shared" ref="H24:H29" si="2">F24+G24</f>
        <v>0</v>
      </c>
      <c r="I24" s="280"/>
      <c r="J24" s="257">
        <f>H24*I24</f>
        <v>0</v>
      </c>
      <c r="K24" s="268"/>
      <c r="L24" s="545"/>
      <c r="M24" s="545"/>
    </row>
    <row r="25" spans="1:13" s="39" customFormat="1" x14ac:dyDescent="0.25">
      <c r="A25" s="280"/>
      <c r="B25" s="280"/>
      <c r="C25" s="280"/>
      <c r="D25" s="542"/>
      <c r="E25" s="546"/>
      <c r="F25" s="269"/>
      <c r="G25" s="544"/>
      <c r="H25" s="257">
        <f t="shared" si="2"/>
        <v>0</v>
      </c>
      <c r="I25" s="280"/>
      <c r="J25" s="544">
        <f t="shared" si="1"/>
        <v>0</v>
      </c>
      <c r="K25" s="268"/>
      <c r="L25" s="545"/>
      <c r="M25" s="545"/>
    </row>
    <row r="26" spans="1:13" s="39" customFormat="1" x14ac:dyDescent="0.25">
      <c r="A26" s="280"/>
      <c r="B26" s="280"/>
      <c r="C26" s="280"/>
      <c r="D26" s="542"/>
      <c r="E26" s="546"/>
      <c r="F26" s="269"/>
      <c r="G26" s="544"/>
      <c r="H26" s="257">
        <f t="shared" si="2"/>
        <v>0</v>
      </c>
      <c r="I26" s="280"/>
      <c r="J26" s="544">
        <f t="shared" si="1"/>
        <v>0</v>
      </c>
      <c r="K26" s="268"/>
      <c r="L26" s="545"/>
      <c r="M26" s="545"/>
    </row>
    <row r="27" spans="1:13" s="39" customFormat="1" x14ac:dyDescent="0.25">
      <c r="A27" s="280"/>
      <c r="B27" s="280"/>
      <c r="C27" s="280"/>
      <c r="D27" s="542"/>
      <c r="E27" s="546"/>
      <c r="F27" s="269"/>
      <c r="G27" s="470"/>
      <c r="H27" s="257">
        <f t="shared" si="2"/>
        <v>0</v>
      </c>
      <c r="I27" s="280"/>
      <c r="J27" s="544">
        <f t="shared" si="1"/>
        <v>0</v>
      </c>
      <c r="K27" s="268"/>
      <c r="L27" s="545"/>
      <c r="M27" s="545"/>
    </row>
    <row r="28" spans="1:13" s="39" customFormat="1" x14ac:dyDescent="0.2">
      <c r="A28" s="281"/>
      <c r="B28" s="281"/>
      <c r="C28" s="281"/>
      <c r="D28" s="94"/>
      <c r="E28" s="282"/>
      <c r="F28" s="283"/>
      <c r="G28" s="284"/>
      <c r="H28" s="257">
        <f t="shared" si="2"/>
        <v>0</v>
      </c>
      <c r="I28" s="285"/>
      <c r="J28" s="283">
        <f t="shared" ref="J28:J29" si="3">H28*I28</f>
        <v>0</v>
      </c>
      <c r="K28" s="95"/>
      <c r="L28" s="95"/>
      <c r="M28" s="95"/>
    </row>
    <row r="29" spans="1:13" s="39" customFormat="1" x14ac:dyDescent="0.2">
      <c r="A29" s="281"/>
      <c r="B29" s="281"/>
      <c r="C29" s="281"/>
      <c r="D29" s="94"/>
      <c r="E29" s="282"/>
      <c r="F29" s="283"/>
      <c r="G29" s="284"/>
      <c r="H29" s="257">
        <f t="shared" si="2"/>
        <v>0</v>
      </c>
      <c r="I29" s="285"/>
      <c r="J29" s="283">
        <f t="shared" si="3"/>
        <v>0</v>
      </c>
      <c r="K29" s="95"/>
      <c r="L29" s="95"/>
      <c r="M29" s="95"/>
    </row>
    <row r="30" spans="1:13" x14ac:dyDescent="0.25">
      <c r="A30" s="695" t="s">
        <v>165</v>
      </c>
      <c r="B30" s="696"/>
      <c r="C30" s="696"/>
      <c r="D30" s="696"/>
      <c r="E30" s="696"/>
      <c r="F30" s="696"/>
      <c r="G30" s="696"/>
      <c r="H30" s="696"/>
      <c r="I30" s="696"/>
      <c r="J30" s="155">
        <f>SUM(J20:J29)</f>
        <v>600000</v>
      </c>
      <c r="K30" s="286"/>
      <c r="L30" s="286"/>
      <c r="M30" s="287"/>
    </row>
    <row r="31" spans="1:13" s="2" customFormat="1" x14ac:dyDescent="0.25">
      <c r="A31" s="288"/>
      <c r="B31" s="288"/>
      <c r="C31" s="288"/>
      <c r="D31" s="289" t="s">
        <v>6</v>
      </c>
      <c r="E31" s="290"/>
      <c r="F31" s="290"/>
      <c r="G31" s="291"/>
      <c r="H31" s="221"/>
      <c r="I31" s="292"/>
      <c r="J31" s="182"/>
      <c r="K31" s="182"/>
      <c r="L31" s="177"/>
      <c r="M31" s="177"/>
    </row>
    <row r="32" spans="1:13" s="2" customFormat="1" x14ac:dyDescent="0.25">
      <c r="A32" s="288" t="s">
        <v>156</v>
      </c>
      <c r="B32" s="288"/>
      <c r="C32" s="288"/>
      <c r="D32" s="289"/>
      <c r="E32" s="290"/>
      <c r="F32" s="290"/>
      <c r="G32" s="291"/>
      <c r="H32" s="221"/>
      <c r="I32" s="292"/>
      <c r="J32" s="182"/>
      <c r="K32" s="182"/>
      <c r="L32" s="177"/>
      <c r="M32" s="177"/>
    </row>
    <row r="33" spans="1:13" s="2" customFormat="1" x14ac:dyDescent="0.25">
      <c r="A33" s="288"/>
      <c r="B33" s="288"/>
      <c r="C33" s="288"/>
      <c r="D33" s="289"/>
      <c r="E33" s="290"/>
      <c r="F33" s="290"/>
      <c r="G33" s="291"/>
      <c r="H33" s="221"/>
      <c r="I33" s="292"/>
      <c r="J33" s="182"/>
      <c r="K33" s="182"/>
      <c r="L33" s="177"/>
      <c r="M33" s="177"/>
    </row>
    <row r="34" spans="1:13" x14ac:dyDescent="0.25">
      <c r="A34" s="275" t="s">
        <v>109</v>
      </c>
    </row>
    <row r="35" spans="1:13" ht="32.25" customHeight="1" x14ac:dyDescent="0.2">
      <c r="A35" s="691" t="s">
        <v>55</v>
      </c>
      <c r="B35" s="692"/>
      <c r="C35" s="693"/>
      <c r="D35" s="697" t="s">
        <v>16</v>
      </c>
      <c r="E35" s="698"/>
      <c r="F35" s="699"/>
      <c r="G35" s="690" t="s">
        <v>67</v>
      </c>
      <c r="H35" s="690" t="s">
        <v>70</v>
      </c>
      <c r="I35" s="689" t="s">
        <v>48</v>
      </c>
      <c r="J35" s="689" t="s">
        <v>145</v>
      </c>
      <c r="K35" s="689" t="s">
        <v>12</v>
      </c>
      <c r="L35" s="686" t="s">
        <v>17</v>
      </c>
      <c r="M35" s="658" t="s">
        <v>14</v>
      </c>
    </row>
    <row r="36" spans="1:13" x14ac:dyDescent="0.2">
      <c r="A36" s="321" t="s">
        <v>10</v>
      </c>
      <c r="B36" s="321" t="s">
        <v>11</v>
      </c>
      <c r="C36" s="321" t="s">
        <v>23</v>
      </c>
      <c r="D36" s="700"/>
      <c r="E36" s="701"/>
      <c r="F36" s="702"/>
      <c r="G36" s="690"/>
      <c r="H36" s="690"/>
      <c r="I36" s="689"/>
      <c r="J36" s="689"/>
      <c r="K36" s="689"/>
      <c r="L36" s="687"/>
      <c r="M36" s="688"/>
    </row>
    <row r="37" spans="1:13" x14ac:dyDescent="0.25">
      <c r="A37" s="278" t="s">
        <v>0</v>
      </c>
      <c r="B37" s="278" t="s">
        <v>0</v>
      </c>
      <c r="C37" s="278" t="s">
        <v>0</v>
      </c>
      <c r="D37" s="694" t="s">
        <v>0</v>
      </c>
      <c r="E37" s="694"/>
      <c r="F37" s="694"/>
      <c r="G37" s="293" t="s">
        <v>0</v>
      </c>
      <c r="H37" s="293" t="s">
        <v>0</v>
      </c>
      <c r="I37" s="293" t="s">
        <v>0</v>
      </c>
      <c r="J37" s="294"/>
      <c r="K37" s="293" t="s">
        <v>0</v>
      </c>
      <c r="L37" s="293" t="s">
        <v>0</v>
      </c>
      <c r="M37" s="293" t="s">
        <v>0</v>
      </c>
    </row>
    <row r="38" spans="1:13" s="71" customFormat="1" ht="112.5" customHeight="1" x14ac:dyDescent="0.2">
      <c r="A38" s="547"/>
      <c r="B38" s="547"/>
      <c r="C38" s="547">
        <v>2014</v>
      </c>
      <c r="D38" s="685" t="s">
        <v>304</v>
      </c>
      <c r="E38" s="685"/>
      <c r="F38" s="685"/>
      <c r="G38" s="307" t="s">
        <v>310</v>
      </c>
      <c r="H38" s="554">
        <v>2</v>
      </c>
      <c r="I38" s="308">
        <f>572000/2</f>
        <v>286000</v>
      </c>
      <c r="J38" s="257">
        <f>I38*H38</f>
        <v>572000</v>
      </c>
      <c r="K38" s="574" t="s">
        <v>305</v>
      </c>
      <c r="L38" s="549"/>
      <c r="M38" s="539"/>
    </row>
    <row r="39" spans="1:13" s="71" customFormat="1" ht="50.25" customHeight="1" x14ac:dyDescent="0.2">
      <c r="A39" s="547"/>
      <c r="B39" s="547"/>
      <c r="C39" s="547">
        <v>2014</v>
      </c>
      <c r="D39" s="685" t="s">
        <v>306</v>
      </c>
      <c r="E39" s="685"/>
      <c r="F39" s="685"/>
      <c r="G39" s="299" t="s">
        <v>312</v>
      </c>
      <c r="H39" s="554">
        <v>1</v>
      </c>
      <c r="I39" s="257">
        <v>260600</v>
      </c>
      <c r="J39" s="257">
        <f>I39*H39</f>
        <v>260600</v>
      </c>
      <c r="K39" s="574" t="s">
        <v>341</v>
      </c>
      <c r="L39" s="549"/>
      <c r="M39" s="539"/>
    </row>
    <row r="40" spans="1:13" s="71" customFormat="1" ht="32.25" customHeight="1" x14ac:dyDescent="0.2">
      <c r="A40" s="547"/>
      <c r="B40" s="547"/>
      <c r="C40" s="547">
        <v>2014</v>
      </c>
      <c r="D40" s="685" t="s">
        <v>307</v>
      </c>
      <c r="E40" s="685" t="s">
        <v>307</v>
      </c>
      <c r="F40" s="685" t="s">
        <v>307</v>
      </c>
      <c r="G40" s="299" t="s">
        <v>311</v>
      </c>
      <c r="H40" s="554">
        <v>1</v>
      </c>
      <c r="I40" s="257">
        <v>250000</v>
      </c>
      <c r="J40" s="257">
        <f t="shared" ref="J40:J41" si="4">I40*H40</f>
        <v>250000</v>
      </c>
      <c r="K40" s="574" t="s">
        <v>308</v>
      </c>
      <c r="L40" s="549"/>
      <c r="M40" s="539"/>
    </row>
    <row r="41" spans="1:13" s="71" customFormat="1" ht="31.5" customHeight="1" x14ac:dyDescent="0.2">
      <c r="A41" s="547"/>
      <c r="B41" s="547"/>
      <c r="C41" s="547">
        <v>2014</v>
      </c>
      <c r="D41" s="685" t="s">
        <v>307</v>
      </c>
      <c r="E41" s="685" t="s">
        <v>307</v>
      </c>
      <c r="F41" s="685" t="s">
        <v>307</v>
      </c>
      <c r="G41" s="299" t="s">
        <v>311</v>
      </c>
      <c r="H41" s="554">
        <v>1</v>
      </c>
      <c r="I41" s="257">
        <v>250000</v>
      </c>
      <c r="J41" s="257">
        <f t="shared" si="4"/>
        <v>250000</v>
      </c>
      <c r="K41" s="574" t="s">
        <v>308</v>
      </c>
      <c r="L41" s="549"/>
      <c r="M41" s="539"/>
    </row>
    <row r="42" spans="1:13" s="71" customFormat="1" ht="16.5" customHeight="1" x14ac:dyDescent="0.2">
      <c r="A42" s="547"/>
      <c r="B42" s="547"/>
      <c r="C42" s="547"/>
      <c r="D42" s="685"/>
      <c r="E42" s="685"/>
      <c r="F42" s="685"/>
      <c r="G42" s="310"/>
      <c r="H42" s="548"/>
      <c r="I42" s="308"/>
      <c r="J42" s="257">
        <f>I42*H42</f>
        <v>0</v>
      </c>
      <c r="K42" s="295"/>
      <c r="L42" s="549"/>
      <c r="M42" s="539"/>
    </row>
    <row r="43" spans="1:13" s="71" customFormat="1" ht="16.5" customHeight="1" x14ac:dyDescent="0.2">
      <c r="A43" s="547"/>
      <c r="B43" s="547"/>
      <c r="C43" s="547"/>
      <c r="D43" s="685"/>
      <c r="E43" s="685"/>
      <c r="F43" s="685"/>
      <c r="G43" s="310"/>
      <c r="H43" s="550"/>
      <c r="I43" s="308"/>
      <c r="J43" s="257">
        <f>I43*H43</f>
        <v>0</v>
      </c>
      <c r="K43" s="295"/>
      <c r="L43" s="549"/>
      <c r="M43" s="539"/>
    </row>
    <row r="44" spans="1:13" s="71" customFormat="1" x14ac:dyDescent="0.2">
      <c r="A44" s="547"/>
      <c r="B44" s="547"/>
      <c r="C44" s="547"/>
      <c r="D44" s="685"/>
      <c r="E44" s="685"/>
      <c r="F44" s="685"/>
      <c r="G44" s="307"/>
      <c r="H44" s="551"/>
      <c r="I44" s="260"/>
      <c r="J44" s="260">
        <f>H44*I44</f>
        <v>0</v>
      </c>
      <c r="K44" s="295"/>
      <c r="L44" s="549"/>
      <c r="M44" s="539"/>
    </row>
    <row r="45" spans="1:13" x14ac:dyDescent="0.2">
      <c r="A45" s="296"/>
      <c r="B45" s="296"/>
      <c r="C45" s="296"/>
      <c r="D45" s="685"/>
      <c r="E45" s="685"/>
      <c r="F45" s="685"/>
      <c r="G45" s="307"/>
      <c r="H45" s="297"/>
      <c r="I45" s="298"/>
      <c r="J45" s="260">
        <f t="shared" ref="J45:J46" si="5">H45*I45</f>
        <v>0</v>
      </c>
      <c r="K45" s="295"/>
      <c r="L45" s="295"/>
      <c r="M45" s="299"/>
    </row>
    <row r="46" spans="1:13" x14ac:dyDescent="0.2">
      <c r="A46" s="300"/>
      <c r="B46" s="300"/>
      <c r="C46" s="300"/>
      <c r="D46" s="685"/>
      <c r="E46" s="685"/>
      <c r="F46" s="685"/>
      <c r="G46" s="307"/>
      <c r="H46" s="301"/>
      <c r="I46" s="302"/>
      <c r="J46" s="260">
        <f t="shared" si="5"/>
        <v>0</v>
      </c>
      <c r="K46" s="303"/>
      <c r="L46" s="303"/>
      <c r="M46" s="299"/>
    </row>
    <row r="47" spans="1:13" x14ac:dyDescent="0.25">
      <c r="A47" s="695" t="s">
        <v>166</v>
      </c>
      <c r="B47" s="696"/>
      <c r="C47" s="696"/>
      <c r="D47" s="696"/>
      <c r="E47" s="696"/>
      <c r="F47" s="696"/>
      <c r="G47" s="696"/>
      <c r="H47" s="696"/>
      <c r="I47" s="696"/>
      <c r="J47" s="155">
        <f>SUM(J38:J46)</f>
        <v>1332600</v>
      </c>
      <c r="K47" s="286"/>
      <c r="L47" s="286"/>
      <c r="M47" s="287"/>
    </row>
    <row r="49" spans="1:13" s="52" customFormat="1" x14ac:dyDescent="0.25">
      <c r="A49" s="272" t="s">
        <v>121</v>
      </c>
      <c r="B49" s="272"/>
      <c r="C49" s="272"/>
      <c r="D49" s="273"/>
      <c r="E49" s="148"/>
      <c r="F49" s="148"/>
      <c r="G49" s="148"/>
      <c r="H49" s="148"/>
      <c r="I49" s="148"/>
      <c r="J49" s="148"/>
      <c r="K49" s="148"/>
      <c r="L49" s="148"/>
      <c r="M49" s="148"/>
    </row>
    <row r="50" spans="1:13" s="52" customFormat="1" x14ac:dyDescent="0.25">
      <c r="A50" s="272" t="s">
        <v>122</v>
      </c>
      <c r="B50" s="272"/>
      <c r="C50" s="272"/>
      <c r="D50" s="273"/>
      <c r="E50" s="148"/>
      <c r="F50" s="148"/>
      <c r="G50" s="148"/>
      <c r="H50" s="148"/>
      <c r="I50" s="148"/>
      <c r="J50" s="148"/>
      <c r="K50" s="148"/>
      <c r="L50" s="148"/>
      <c r="M50" s="148"/>
    </row>
    <row r="52" spans="1:13" x14ac:dyDescent="0.25">
      <c r="A52" s="275" t="s">
        <v>3</v>
      </c>
      <c r="B52" s="304"/>
      <c r="C52" s="304"/>
      <c r="D52" s="305"/>
    </row>
    <row r="53" spans="1:13" ht="33" customHeight="1" x14ac:dyDescent="0.2">
      <c r="A53" s="691" t="s">
        <v>55</v>
      </c>
      <c r="B53" s="692"/>
      <c r="C53" s="693"/>
      <c r="D53" s="689" t="s">
        <v>16</v>
      </c>
      <c r="E53" s="689" t="s">
        <v>67</v>
      </c>
      <c r="F53" s="690" t="s">
        <v>70</v>
      </c>
      <c r="G53" s="690" t="s">
        <v>48</v>
      </c>
      <c r="H53" s="690" t="s">
        <v>114</v>
      </c>
      <c r="I53" s="689" t="s">
        <v>225</v>
      </c>
      <c r="J53" s="689" t="s">
        <v>167</v>
      </c>
      <c r="K53" s="689" t="s">
        <v>12</v>
      </c>
      <c r="L53" s="686" t="s">
        <v>17</v>
      </c>
      <c r="M53" s="658" t="s">
        <v>14</v>
      </c>
    </row>
    <row r="54" spans="1:13" x14ac:dyDescent="0.2">
      <c r="A54" s="321" t="s">
        <v>10</v>
      </c>
      <c r="B54" s="321" t="s">
        <v>11</v>
      </c>
      <c r="C54" s="321" t="s">
        <v>23</v>
      </c>
      <c r="D54" s="689"/>
      <c r="E54" s="689"/>
      <c r="F54" s="690"/>
      <c r="G54" s="690"/>
      <c r="H54" s="690"/>
      <c r="I54" s="689"/>
      <c r="J54" s="689"/>
      <c r="K54" s="689"/>
      <c r="L54" s="687"/>
      <c r="M54" s="688"/>
    </row>
    <row r="55" spans="1:13" x14ac:dyDescent="0.25">
      <c r="A55" s="278" t="s">
        <v>0</v>
      </c>
      <c r="B55" s="278" t="s">
        <v>0</v>
      </c>
      <c r="C55" s="278" t="s">
        <v>0</v>
      </c>
      <c r="D55" s="293" t="s">
        <v>0</v>
      </c>
      <c r="E55" s="293" t="s">
        <v>0</v>
      </c>
      <c r="F55" s="293" t="s">
        <v>0</v>
      </c>
      <c r="G55" s="293" t="s">
        <v>0</v>
      </c>
      <c r="H55" s="138"/>
      <c r="I55" s="293" t="s">
        <v>0</v>
      </c>
      <c r="J55" s="138"/>
      <c r="K55" s="293" t="s">
        <v>0</v>
      </c>
      <c r="L55" s="293" t="s">
        <v>0</v>
      </c>
      <c r="M55" s="293" t="s">
        <v>0</v>
      </c>
    </row>
    <row r="56" spans="1:13" s="71" customFormat="1" x14ac:dyDescent="0.2">
      <c r="A56" s="306"/>
      <c r="B56" s="306"/>
      <c r="C56" s="296"/>
      <c r="D56" s="307" t="s">
        <v>342</v>
      </c>
      <c r="E56" s="307"/>
      <c r="F56" s="285"/>
      <c r="G56" s="257"/>
      <c r="H56" s="257">
        <f>F56*G56</f>
        <v>0</v>
      </c>
      <c r="I56" s="552"/>
      <c r="J56" s="257" t="e">
        <f>H56/I56</f>
        <v>#DIV/0!</v>
      </c>
      <c r="K56" s="299"/>
      <c r="L56" s="549"/>
      <c r="M56" s="539"/>
    </row>
    <row r="57" spans="1:13" s="71" customFormat="1" x14ac:dyDescent="0.2">
      <c r="A57" s="306"/>
      <c r="B57" s="306"/>
      <c r="C57" s="296"/>
      <c r="D57" s="307"/>
      <c r="E57" s="307"/>
      <c r="F57" s="285"/>
      <c r="G57" s="308"/>
      <c r="H57" s="257">
        <f>F57*G57</f>
        <v>0</v>
      </c>
      <c r="I57" s="552"/>
      <c r="J57" s="257" t="e">
        <f>H57/I57</f>
        <v>#DIV/0!</v>
      </c>
      <c r="K57" s="299"/>
      <c r="L57" s="549"/>
      <c r="M57" s="539"/>
    </row>
    <row r="58" spans="1:13" s="71" customFormat="1" x14ac:dyDescent="0.2">
      <c r="A58" s="306"/>
      <c r="B58" s="306"/>
      <c r="C58" s="296"/>
      <c r="D58" s="310"/>
      <c r="E58" s="307"/>
      <c r="F58" s="285"/>
      <c r="G58" s="308"/>
      <c r="H58" s="257">
        <f t="shared" ref="H58:H62" si="6">F58*G58</f>
        <v>0</v>
      </c>
      <c r="I58" s="552"/>
      <c r="J58" s="257" t="e">
        <f t="shared" ref="J58:J65" si="7">H58/I58</f>
        <v>#DIV/0!</v>
      </c>
      <c r="K58" s="299"/>
      <c r="L58" s="549"/>
      <c r="M58" s="539"/>
    </row>
    <row r="59" spans="1:13" s="71" customFormat="1" x14ac:dyDescent="0.2">
      <c r="A59" s="306"/>
      <c r="B59" s="306"/>
      <c r="C59" s="296"/>
      <c r="D59" s="310"/>
      <c r="E59" s="307"/>
      <c r="F59" s="285"/>
      <c r="G59" s="308"/>
      <c r="H59" s="257">
        <f t="shared" si="6"/>
        <v>0</v>
      </c>
      <c r="I59" s="552"/>
      <c r="J59" s="257" t="e">
        <f t="shared" si="7"/>
        <v>#DIV/0!</v>
      </c>
      <c r="K59" s="299"/>
      <c r="L59" s="549"/>
      <c r="M59" s="539"/>
    </row>
    <row r="60" spans="1:13" s="71" customFormat="1" x14ac:dyDescent="0.2">
      <c r="A60" s="306"/>
      <c r="B60" s="306"/>
      <c r="C60" s="296"/>
      <c r="D60" s="310"/>
      <c r="E60" s="307"/>
      <c r="F60" s="285"/>
      <c r="G60" s="308"/>
      <c r="H60" s="257">
        <f t="shared" si="6"/>
        <v>0</v>
      </c>
      <c r="I60" s="552"/>
      <c r="J60" s="257" t="e">
        <f t="shared" si="7"/>
        <v>#DIV/0!</v>
      </c>
      <c r="K60" s="299"/>
      <c r="L60" s="549"/>
      <c r="M60" s="539"/>
    </row>
    <row r="61" spans="1:13" s="71" customFormat="1" x14ac:dyDescent="0.2">
      <c r="A61" s="306"/>
      <c r="B61" s="306"/>
      <c r="C61" s="296"/>
      <c r="D61" s="310"/>
      <c r="E61" s="307"/>
      <c r="F61" s="285"/>
      <c r="G61" s="308"/>
      <c r="H61" s="257">
        <f t="shared" si="6"/>
        <v>0</v>
      </c>
      <c r="I61" s="552"/>
      <c r="J61" s="257" t="e">
        <f t="shared" si="7"/>
        <v>#DIV/0!</v>
      </c>
      <c r="K61" s="299"/>
      <c r="L61" s="549"/>
      <c r="M61" s="539"/>
    </row>
    <row r="62" spans="1:13" s="71" customFormat="1" x14ac:dyDescent="0.2">
      <c r="A62" s="306"/>
      <c r="B62" s="306"/>
      <c r="C62" s="296"/>
      <c r="D62" s="310"/>
      <c r="E62" s="307"/>
      <c r="F62" s="285"/>
      <c r="G62" s="308"/>
      <c r="H62" s="257">
        <f t="shared" si="6"/>
        <v>0</v>
      </c>
      <c r="I62" s="552"/>
      <c r="J62" s="257" t="e">
        <f t="shared" si="7"/>
        <v>#DIV/0!</v>
      </c>
      <c r="K62" s="299"/>
      <c r="L62" s="549"/>
      <c r="M62" s="539"/>
    </row>
    <row r="63" spans="1:13" x14ac:dyDescent="0.25">
      <c r="A63" s="306"/>
      <c r="B63" s="306"/>
      <c r="C63" s="306"/>
      <c r="D63" s="310"/>
      <c r="E63" s="307"/>
      <c r="F63" s="285"/>
      <c r="G63" s="308"/>
      <c r="H63" s="257">
        <f t="shared" ref="H63:H65" si="8">F63*G63</f>
        <v>0</v>
      </c>
      <c r="I63" s="552"/>
      <c r="J63" s="257" t="e">
        <f t="shared" si="7"/>
        <v>#DIV/0!</v>
      </c>
      <c r="K63" s="299"/>
      <c r="L63" s="553"/>
      <c r="M63" s="553"/>
    </row>
    <row r="64" spans="1:13" x14ac:dyDescent="0.2">
      <c r="A64" s="306"/>
      <c r="B64" s="306"/>
      <c r="C64" s="306"/>
      <c r="D64" s="307"/>
      <c r="E64" s="307"/>
      <c r="F64" s="299"/>
      <c r="G64" s="308"/>
      <c r="H64" s="257">
        <f t="shared" si="8"/>
        <v>0</v>
      </c>
      <c r="I64" s="299"/>
      <c r="J64" s="257" t="e">
        <f t="shared" si="7"/>
        <v>#DIV/0!</v>
      </c>
      <c r="K64" s="299"/>
      <c r="L64" s="299"/>
      <c r="M64" s="299"/>
    </row>
    <row r="65" spans="1:13" x14ac:dyDescent="0.2">
      <c r="A65" s="309"/>
      <c r="B65" s="309"/>
      <c r="C65" s="309"/>
      <c r="D65" s="310"/>
      <c r="E65" s="310"/>
      <c r="F65" s="311"/>
      <c r="G65" s="312"/>
      <c r="H65" s="257">
        <f t="shared" si="8"/>
        <v>0</v>
      </c>
      <c r="I65" s="313"/>
      <c r="J65" s="257" t="e">
        <f t="shared" si="7"/>
        <v>#DIV/0!</v>
      </c>
      <c r="K65" s="314"/>
      <c r="L65" s="314"/>
      <c r="M65" s="299"/>
    </row>
    <row r="66" spans="1:13" ht="33" customHeight="1" x14ac:dyDescent="0.25">
      <c r="A66" s="695" t="s">
        <v>157</v>
      </c>
      <c r="B66" s="696"/>
      <c r="C66" s="696"/>
      <c r="D66" s="696"/>
      <c r="E66" s="696"/>
      <c r="F66" s="696"/>
      <c r="G66" s="696"/>
      <c r="H66" s="315">
        <f>SUM(H56:H65)</f>
        <v>0</v>
      </c>
      <c r="I66" s="316" t="s">
        <v>168</v>
      </c>
      <c r="J66" s="317">
        <v>0</v>
      </c>
      <c r="K66" s="318"/>
      <c r="L66" s="318"/>
      <c r="M66" s="319"/>
    </row>
  </sheetData>
  <mergeCells count="44">
    <mergeCell ref="F53:F54"/>
    <mergeCell ref="D42:F42"/>
    <mergeCell ref="A66:G66"/>
    <mergeCell ref="A47:I47"/>
    <mergeCell ref="D44:F44"/>
    <mergeCell ref="D45:F45"/>
    <mergeCell ref="D46:F46"/>
    <mergeCell ref="A53:C53"/>
    <mergeCell ref="H53:H54"/>
    <mergeCell ref="D53:D54"/>
    <mergeCell ref="E53:E54"/>
    <mergeCell ref="G53:G54"/>
    <mergeCell ref="I53:I54"/>
    <mergeCell ref="A17:C17"/>
    <mergeCell ref="D17:D18"/>
    <mergeCell ref="E17:E18"/>
    <mergeCell ref="D37:F37"/>
    <mergeCell ref="D38:F38"/>
    <mergeCell ref="A30:I30"/>
    <mergeCell ref="G35:G36"/>
    <mergeCell ref="H35:H36"/>
    <mergeCell ref="H17:H18"/>
    <mergeCell ref="I17:I18"/>
    <mergeCell ref="F17:F18"/>
    <mergeCell ref="A35:C35"/>
    <mergeCell ref="D35:F36"/>
    <mergeCell ref="M53:M54"/>
    <mergeCell ref="M35:M36"/>
    <mergeCell ref="J53:J54"/>
    <mergeCell ref="K53:K54"/>
    <mergeCell ref="K35:K36"/>
    <mergeCell ref="L53:L54"/>
    <mergeCell ref="D39:F39"/>
    <mergeCell ref="D43:F43"/>
    <mergeCell ref="L17:L18"/>
    <mergeCell ref="M17:M18"/>
    <mergeCell ref="L35:L36"/>
    <mergeCell ref="I35:I36"/>
    <mergeCell ref="J35:J36"/>
    <mergeCell ref="K17:K18"/>
    <mergeCell ref="J17:J18"/>
    <mergeCell ref="G17:G18"/>
    <mergeCell ref="D40:F40"/>
    <mergeCell ref="D41:F41"/>
  </mergeCells>
  <phoneticPr fontId="0" type="noConversion"/>
  <pageMargins left="0.5" right="0.5" top="0.75" bottom="0.75" header="0.25" footer="0.25"/>
  <pageSetup scale="46" orientation="landscape" r:id="rId1"/>
  <headerFooter>
    <oddHeader>&amp;L&amp;"-,Bold"&amp;12Herramienta Green Value&amp;R&amp;"-,Bold"&amp;12Pasos 2 y 3 - Introducir: Administración</oddHeader>
    <oddFooter>&amp;C&amp;"-,Regular"Copyright © 2014. Shoana Humphries and Thomas Holmes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L22"/>
  <sheetViews>
    <sheetView showGridLines="0" showWhiteSpace="0" zoomScaleNormal="100" workbookViewId="0"/>
  </sheetViews>
  <sheetFormatPr defaultColWidth="9.140625" defaultRowHeight="15" x14ac:dyDescent="0.25"/>
  <cols>
    <col min="1" max="1" width="25" style="148" customWidth="1"/>
    <col min="2" max="2" width="17" style="148" customWidth="1"/>
    <col min="3" max="3" width="21.140625" style="148" customWidth="1"/>
    <col min="4" max="4" width="16.28515625" style="148" customWidth="1"/>
    <col min="5" max="5" width="14.42578125" style="148" customWidth="1"/>
    <col min="6" max="7" width="16.28515625" style="148" customWidth="1"/>
    <col min="8" max="8" width="10.7109375" customWidth="1"/>
    <col min="14" max="14" width="10.7109375" customWidth="1"/>
  </cols>
  <sheetData>
    <row r="1" spans="1:12" ht="19.5" customHeight="1" x14ac:dyDescent="0.25">
      <c r="A1" s="173" t="s">
        <v>199</v>
      </c>
      <c r="B1" s="174"/>
      <c r="C1" s="149"/>
      <c r="D1" s="266"/>
      <c r="E1" s="266"/>
      <c r="F1" s="324"/>
      <c r="G1" s="324"/>
      <c r="L1" s="1"/>
    </row>
    <row r="2" spans="1:12" ht="21.75" customHeight="1" x14ac:dyDescent="0.25">
      <c r="A2" s="174"/>
      <c r="B2" s="174"/>
      <c r="D2" s="177"/>
      <c r="E2" s="177"/>
      <c r="L2" s="1"/>
    </row>
    <row r="3" spans="1:12" ht="21.75" customHeight="1" x14ac:dyDescent="0.25">
      <c r="A3" s="174"/>
      <c r="B3" s="174"/>
      <c r="D3" s="177"/>
      <c r="E3" s="177"/>
      <c r="L3" s="1"/>
    </row>
    <row r="4" spans="1:12" ht="21.75" customHeight="1" x14ac:dyDescent="0.25">
      <c r="A4" s="174"/>
      <c r="B4" s="174"/>
      <c r="D4" s="177"/>
      <c r="E4" s="177"/>
      <c r="L4" s="1"/>
    </row>
    <row r="5" spans="1:12" ht="21.75" customHeight="1" x14ac:dyDescent="0.25">
      <c r="A5" s="174"/>
      <c r="B5" s="174"/>
      <c r="D5" s="177"/>
      <c r="E5" s="177"/>
      <c r="L5" s="1"/>
    </row>
    <row r="6" spans="1:12" ht="21.75" customHeight="1" x14ac:dyDescent="0.25">
      <c r="A6" s="174"/>
      <c r="B6" s="174"/>
      <c r="D6" s="177"/>
      <c r="E6" s="177"/>
      <c r="L6" s="1"/>
    </row>
    <row r="7" spans="1:12" ht="21.75" customHeight="1" x14ac:dyDescent="0.25">
      <c r="A7" s="174"/>
      <c r="B7" s="174"/>
      <c r="D7" s="177"/>
      <c r="E7" s="177"/>
      <c r="L7" s="1"/>
    </row>
    <row r="8" spans="1:12" x14ac:dyDescent="0.25">
      <c r="A8" s="178"/>
      <c r="B8" s="178"/>
      <c r="D8" s="177"/>
      <c r="E8" s="177"/>
      <c r="H8" s="1"/>
      <c r="L8" s="1"/>
    </row>
    <row r="9" spans="1:12" x14ac:dyDescent="0.25">
      <c r="A9" s="178"/>
      <c r="B9" s="178"/>
      <c r="D9" s="177"/>
      <c r="E9" s="177"/>
      <c r="H9" s="1"/>
      <c r="L9" s="1"/>
    </row>
    <row r="10" spans="1:12" x14ac:dyDescent="0.25">
      <c r="A10" s="178"/>
      <c r="B10" s="178"/>
      <c r="D10" s="177"/>
      <c r="E10" s="177"/>
      <c r="H10" s="1"/>
      <c r="L10" s="1"/>
    </row>
    <row r="11" spans="1:12" x14ac:dyDescent="0.25">
      <c r="A11" s="178"/>
      <c r="B11" s="178"/>
      <c r="D11" s="177"/>
      <c r="E11" s="177"/>
      <c r="L11" s="1"/>
    </row>
    <row r="12" spans="1:12" x14ac:dyDescent="0.25">
      <c r="A12" s="179"/>
    </row>
    <row r="13" spans="1:12" x14ac:dyDescent="0.2">
      <c r="A13" s="686" t="s">
        <v>158</v>
      </c>
      <c r="B13" s="704" t="s">
        <v>63</v>
      </c>
      <c r="C13" s="705"/>
      <c r="D13" s="706"/>
      <c r="E13" s="686" t="s">
        <v>49</v>
      </c>
      <c r="F13" s="703" t="s">
        <v>81</v>
      </c>
      <c r="G13" s="703" t="s">
        <v>82</v>
      </c>
    </row>
    <row r="14" spans="1:12" s="3" customFormat="1" ht="50.25" customHeight="1" x14ac:dyDescent="0.2">
      <c r="A14" s="707"/>
      <c r="B14" s="175" t="s">
        <v>69</v>
      </c>
      <c r="C14" s="175" t="s">
        <v>110</v>
      </c>
      <c r="D14" s="175" t="s">
        <v>53</v>
      </c>
      <c r="E14" s="687"/>
      <c r="F14" s="703"/>
      <c r="G14" s="703"/>
    </row>
    <row r="15" spans="1:12" x14ac:dyDescent="0.25">
      <c r="A15" s="707"/>
      <c r="B15" s="323"/>
      <c r="C15" s="323"/>
      <c r="D15" s="323"/>
      <c r="E15" s="323"/>
      <c r="F15" s="140" t="s">
        <v>0</v>
      </c>
      <c r="G15" s="140" t="s">
        <v>0</v>
      </c>
    </row>
    <row r="16" spans="1:12" ht="17.25" customHeight="1" x14ac:dyDescent="0.25">
      <c r="A16" s="687"/>
      <c r="B16" s="269">
        <f>'(2,3) Int Admin'!J30</f>
        <v>600000</v>
      </c>
      <c r="C16" s="269">
        <f>'(2,3) Int Admin'!J47</f>
        <v>1332600</v>
      </c>
      <c r="D16" s="269">
        <f>'(2,3) Int Admin'!J66</f>
        <v>0</v>
      </c>
      <c r="E16" s="269">
        <f>B16+D16+C16</f>
        <v>1932600</v>
      </c>
      <c r="F16" s="264"/>
      <c r="G16" s="553"/>
    </row>
    <row r="17" spans="6:7" x14ac:dyDescent="0.25">
      <c r="F17" s="325"/>
      <c r="G17" s="220"/>
    </row>
    <row r="18" spans="6:7" x14ac:dyDescent="0.25">
      <c r="F18" s="325"/>
      <c r="G18" s="220"/>
    </row>
    <row r="19" spans="6:7" x14ac:dyDescent="0.25">
      <c r="F19" s="325"/>
      <c r="G19" s="220"/>
    </row>
    <row r="20" spans="6:7" x14ac:dyDescent="0.25">
      <c r="F20" s="325"/>
      <c r="G20" s="220"/>
    </row>
    <row r="21" spans="6:7" x14ac:dyDescent="0.25">
      <c r="F21" s="325"/>
      <c r="G21" s="220"/>
    </row>
    <row r="22" spans="6:7" x14ac:dyDescent="0.25">
      <c r="F22" s="220"/>
      <c r="G22" s="220"/>
    </row>
  </sheetData>
  <mergeCells count="5">
    <mergeCell ref="F13:F14"/>
    <mergeCell ref="G13:G14"/>
    <mergeCell ref="B13:D13"/>
    <mergeCell ref="A13:A16"/>
    <mergeCell ref="E13:E14"/>
  </mergeCells>
  <pageMargins left="0.5" right="0.5" top="0.75" bottom="0.75" header="0.25" footer="0.25"/>
  <pageSetup scale="89" orientation="landscape" r:id="rId1"/>
  <headerFooter>
    <oddHeader>&amp;L&amp;"-,Bold"&amp;12Herramienta Green Value&amp;R&amp;"-,Bold"&amp;12Paso 4 - Compilar: Administración</oddHeader>
    <oddFooter>&amp;C&amp;"-,Regular"Copyright © 2014. Shoana Humphries and Thomas Holmes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Q41"/>
  <sheetViews>
    <sheetView showGridLines="0" zoomScaleNormal="100" workbookViewId="0"/>
  </sheetViews>
  <sheetFormatPr defaultColWidth="9.140625" defaultRowHeight="15" x14ac:dyDescent="0.25"/>
  <cols>
    <col min="1" max="2" width="5.42578125" style="148" customWidth="1"/>
    <col min="3" max="3" width="5.7109375" style="148" customWidth="1"/>
    <col min="4" max="4" width="21.5703125" style="97" customWidth="1"/>
    <col min="5" max="5" width="14.42578125" style="97" customWidth="1"/>
    <col min="6" max="6" width="18.42578125" style="97" customWidth="1"/>
    <col min="7" max="7" width="12.5703125" style="331" customWidth="1"/>
    <col min="8" max="8" width="12.140625" style="331" customWidth="1"/>
    <col min="9" max="9" width="9.140625" style="332"/>
    <col min="10" max="10" width="12" style="332" customWidth="1"/>
    <col min="11" max="11" width="13.140625" style="332" customWidth="1"/>
    <col min="12" max="12" width="15.5703125" style="332" customWidth="1"/>
    <col min="13" max="13" width="16.140625" style="97" customWidth="1"/>
    <col min="14" max="14" width="14.140625" style="97" customWidth="1"/>
    <col min="15" max="15" width="12.140625" style="97" customWidth="1"/>
  </cols>
  <sheetData>
    <row r="1" spans="1:15" s="51" customFormat="1" ht="20.25" customHeight="1" x14ac:dyDescent="0.25">
      <c r="A1" s="326" t="s">
        <v>189</v>
      </c>
      <c r="B1" s="327"/>
      <c r="C1" s="327"/>
      <c r="D1" s="328"/>
      <c r="E1" s="329"/>
      <c r="F1" s="327"/>
      <c r="G1" s="327"/>
      <c r="H1" s="327"/>
      <c r="I1" s="330"/>
      <c r="J1" s="330"/>
      <c r="K1" s="330"/>
      <c r="L1" s="330"/>
      <c r="M1" s="328"/>
      <c r="N1" s="328"/>
      <c r="O1" s="328"/>
    </row>
    <row r="2" spans="1:15" x14ac:dyDescent="0.25">
      <c r="A2" s="149"/>
    </row>
    <row r="3" spans="1:15" x14ac:dyDescent="0.25">
      <c r="A3" s="149"/>
    </row>
    <row r="4" spans="1:15" x14ac:dyDescent="0.25">
      <c r="A4" s="149"/>
    </row>
    <row r="5" spans="1:15" s="52" customFormat="1" x14ac:dyDescent="0.25">
      <c r="A5" s="149"/>
      <c r="B5" s="148"/>
      <c r="C5" s="148"/>
      <c r="D5" s="97"/>
      <c r="E5" s="97"/>
      <c r="F5" s="97"/>
      <c r="G5" s="331"/>
      <c r="H5" s="331"/>
      <c r="I5" s="332"/>
      <c r="J5" s="332"/>
      <c r="K5" s="332"/>
      <c r="L5" s="332"/>
      <c r="M5" s="97"/>
      <c r="N5" s="97"/>
      <c r="O5" s="97"/>
    </row>
    <row r="6" spans="1:15" s="52" customFormat="1" x14ac:dyDescent="0.25">
      <c r="A6" s="149"/>
      <c r="B6" s="148"/>
      <c r="C6" s="148"/>
      <c r="D6" s="97"/>
      <c r="E6" s="97"/>
      <c r="F6" s="97"/>
      <c r="G6" s="331"/>
      <c r="H6" s="331"/>
      <c r="I6" s="332"/>
      <c r="J6" s="332"/>
      <c r="K6" s="332"/>
      <c r="L6" s="332"/>
      <c r="M6" s="97"/>
      <c r="N6" s="97"/>
      <c r="O6" s="97"/>
    </row>
    <row r="7" spans="1:15" x14ac:dyDescent="0.25">
      <c r="A7" s="149"/>
    </row>
    <row r="8" spans="1:15" x14ac:dyDescent="0.25">
      <c r="A8" s="149"/>
    </row>
    <row r="9" spans="1:15" x14ac:dyDescent="0.25">
      <c r="A9" s="149"/>
    </row>
    <row r="10" spans="1:15" x14ac:dyDescent="0.25">
      <c r="A10" s="149"/>
    </row>
    <row r="11" spans="1:15" x14ac:dyDescent="0.25">
      <c r="A11" s="149"/>
    </row>
    <row r="12" spans="1:15" s="52" customFormat="1" x14ac:dyDescent="0.25">
      <c r="A12" s="149"/>
      <c r="B12" s="148"/>
      <c r="C12" s="148"/>
      <c r="D12" s="97"/>
      <c r="E12" s="97"/>
      <c r="F12" s="97"/>
      <c r="G12" s="331"/>
      <c r="H12" s="331"/>
      <c r="I12" s="332"/>
      <c r="J12" s="332"/>
      <c r="K12" s="332"/>
      <c r="L12" s="332"/>
      <c r="M12" s="97"/>
      <c r="N12" s="97"/>
      <c r="O12" s="97"/>
    </row>
    <row r="13" spans="1:15" s="52" customFormat="1" x14ac:dyDescent="0.25">
      <c r="A13" s="148" t="s">
        <v>170</v>
      </c>
      <c r="B13" s="148"/>
      <c r="C13" s="148"/>
      <c r="D13" s="97"/>
      <c r="E13" s="97"/>
      <c r="F13" s="97"/>
      <c r="G13" s="331"/>
      <c r="H13" s="331"/>
      <c r="I13" s="332"/>
      <c r="J13" s="332"/>
      <c r="K13" s="332"/>
      <c r="L13" s="332"/>
      <c r="M13" s="97"/>
      <c r="N13" s="97"/>
      <c r="O13" s="97"/>
    </row>
    <row r="14" spans="1:15" x14ac:dyDescent="0.25">
      <c r="E14" s="333"/>
      <c r="F14" s="333"/>
      <c r="G14" s="334"/>
      <c r="H14" s="334"/>
      <c r="I14" s="335"/>
      <c r="J14" s="335"/>
      <c r="K14" s="335"/>
      <c r="L14" s="335"/>
      <c r="M14" s="333"/>
      <c r="N14" s="333"/>
    </row>
    <row r="15" spans="1:15" s="37" customFormat="1" ht="51.75" customHeight="1" x14ac:dyDescent="0.2">
      <c r="A15" s="712" t="s">
        <v>59</v>
      </c>
      <c r="B15" s="713"/>
      <c r="C15" s="714"/>
      <c r="D15" s="690" t="s">
        <v>24</v>
      </c>
      <c r="E15" s="690" t="s">
        <v>25</v>
      </c>
      <c r="F15" s="690" t="s">
        <v>221</v>
      </c>
      <c r="G15" s="715" t="s">
        <v>123</v>
      </c>
      <c r="H15" s="715" t="s">
        <v>226</v>
      </c>
      <c r="I15" s="715" t="s">
        <v>107</v>
      </c>
      <c r="J15" s="715" t="s">
        <v>108</v>
      </c>
      <c r="K15" s="715" t="s">
        <v>92</v>
      </c>
      <c r="L15" s="690" t="s">
        <v>169</v>
      </c>
      <c r="M15" s="710" t="s">
        <v>12</v>
      </c>
      <c r="N15" s="658" t="s">
        <v>17</v>
      </c>
      <c r="O15" s="658" t="s">
        <v>14</v>
      </c>
    </row>
    <row r="16" spans="1:15" s="37" customFormat="1" ht="19.5" customHeight="1" x14ac:dyDescent="0.2">
      <c r="A16" s="184" t="s">
        <v>10</v>
      </c>
      <c r="B16" s="184" t="s">
        <v>11</v>
      </c>
      <c r="C16" s="184" t="s">
        <v>23</v>
      </c>
      <c r="D16" s="690"/>
      <c r="E16" s="690"/>
      <c r="F16" s="690"/>
      <c r="G16" s="716"/>
      <c r="H16" s="716"/>
      <c r="I16" s="716"/>
      <c r="J16" s="716"/>
      <c r="K16" s="716"/>
      <c r="L16" s="690"/>
      <c r="M16" s="711"/>
      <c r="N16" s="688"/>
      <c r="O16" s="688"/>
    </row>
    <row r="17" spans="1:17" s="45" customFormat="1" x14ac:dyDescent="0.2">
      <c r="A17" s="336" t="s">
        <v>0</v>
      </c>
      <c r="B17" s="336" t="s">
        <v>0</v>
      </c>
      <c r="C17" s="336" t="s">
        <v>0</v>
      </c>
      <c r="D17" s="337" t="s">
        <v>0</v>
      </c>
      <c r="E17" s="337" t="s">
        <v>0</v>
      </c>
      <c r="F17" s="337" t="s">
        <v>0</v>
      </c>
      <c r="G17" s="337" t="s">
        <v>0</v>
      </c>
      <c r="H17" s="337" t="s">
        <v>0</v>
      </c>
      <c r="I17" s="337" t="s">
        <v>0</v>
      </c>
      <c r="J17" s="337" t="s">
        <v>0</v>
      </c>
      <c r="K17" s="337" t="s">
        <v>0</v>
      </c>
      <c r="L17" s="338"/>
      <c r="M17" s="337" t="s">
        <v>0</v>
      </c>
      <c r="N17" s="337" t="s">
        <v>0</v>
      </c>
      <c r="O17" s="337" t="s">
        <v>0</v>
      </c>
    </row>
    <row r="18" spans="1:17" s="2" customFormat="1" x14ac:dyDescent="0.25">
      <c r="A18" s="340"/>
      <c r="B18" s="340"/>
      <c r="C18" s="340"/>
      <c r="D18" s="341"/>
      <c r="E18" s="341" t="s">
        <v>277</v>
      </c>
      <c r="F18" s="341" t="s">
        <v>297</v>
      </c>
      <c r="G18" s="342">
        <v>1</v>
      </c>
      <c r="H18" s="342" t="s">
        <v>281</v>
      </c>
      <c r="I18" s="555">
        <v>1400</v>
      </c>
      <c r="J18" s="546">
        <v>1500</v>
      </c>
      <c r="K18" s="345"/>
      <c r="L18" s="345">
        <f>I18*J18</f>
        <v>2100000</v>
      </c>
      <c r="M18" s="339" t="s">
        <v>298</v>
      </c>
      <c r="N18" s="553"/>
      <c r="O18" s="584">
        <v>42103</v>
      </c>
      <c r="Q18" s="585"/>
    </row>
    <row r="19" spans="1:17" s="416" customFormat="1" ht="30" x14ac:dyDescent="0.25">
      <c r="A19" s="340"/>
      <c r="B19" s="340"/>
      <c r="C19" s="340"/>
      <c r="D19" s="341"/>
      <c r="E19" s="341" t="s">
        <v>299</v>
      </c>
      <c r="F19" s="341" t="s">
        <v>300</v>
      </c>
      <c r="G19" s="342">
        <v>1</v>
      </c>
      <c r="H19" s="342" t="s">
        <v>281</v>
      </c>
      <c r="I19" s="342">
        <v>1400</v>
      </c>
      <c r="J19" s="540">
        <v>2800</v>
      </c>
      <c r="K19" s="345"/>
      <c r="L19" s="345">
        <f>I19*J19</f>
        <v>3920000</v>
      </c>
      <c r="M19" s="339" t="s">
        <v>298</v>
      </c>
      <c r="N19" s="553"/>
      <c r="O19" s="584">
        <v>42103</v>
      </c>
      <c r="Q19" s="585"/>
    </row>
    <row r="20" spans="1:17" s="416" customFormat="1" ht="33.75" customHeight="1" x14ac:dyDescent="0.25">
      <c r="A20" s="340"/>
      <c r="B20" s="340"/>
      <c r="C20" s="340"/>
      <c r="D20" s="341"/>
      <c r="E20" s="341" t="s">
        <v>279</v>
      </c>
      <c r="F20" s="341" t="s">
        <v>302</v>
      </c>
      <c r="G20" s="342">
        <v>1</v>
      </c>
      <c r="H20" s="342" t="s">
        <v>281</v>
      </c>
      <c r="I20" s="342">
        <v>1400</v>
      </c>
      <c r="J20" s="344">
        <v>2000</v>
      </c>
      <c r="K20" s="345"/>
      <c r="L20" s="345">
        <f t="shared" ref="L20:L28" si="0">I20*J20</f>
        <v>2800000</v>
      </c>
      <c r="M20" s="339" t="s">
        <v>298</v>
      </c>
      <c r="N20" s="553"/>
      <c r="O20" s="584">
        <v>42103</v>
      </c>
      <c r="Q20" s="585"/>
    </row>
    <row r="21" spans="1:17" s="416" customFormat="1" ht="30" x14ac:dyDescent="0.25">
      <c r="A21" s="340"/>
      <c r="B21" s="340"/>
      <c r="C21" s="340"/>
      <c r="D21" s="341"/>
      <c r="E21" s="341" t="s">
        <v>280</v>
      </c>
      <c r="F21" s="341" t="s">
        <v>303</v>
      </c>
      <c r="G21" s="342">
        <v>1</v>
      </c>
      <c r="H21" s="342" t="s">
        <v>281</v>
      </c>
      <c r="I21" s="342">
        <v>1400</v>
      </c>
      <c r="J21" s="343">
        <v>1400</v>
      </c>
      <c r="K21" s="343"/>
      <c r="L21" s="345">
        <f t="shared" si="0"/>
        <v>1960000</v>
      </c>
      <c r="M21" s="339" t="s">
        <v>298</v>
      </c>
      <c r="N21" s="553"/>
      <c r="O21" s="584">
        <v>42103</v>
      </c>
      <c r="Q21" s="585"/>
    </row>
    <row r="22" spans="1:17" s="416" customFormat="1" x14ac:dyDescent="0.2">
      <c r="A22" s="340"/>
      <c r="B22" s="340"/>
      <c r="C22" s="340"/>
      <c r="D22" s="341"/>
      <c r="E22" s="341"/>
      <c r="F22" s="341"/>
      <c r="G22" s="342"/>
      <c r="H22" s="342"/>
      <c r="I22" s="343"/>
      <c r="J22" s="343"/>
      <c r="K22" s="343"/>
      <c r="L22" s="345">
        <f t="shared" si="0"/>
        <v>0</v>
      </c>
      <c r="M22" s="339"/>
      <c r="N22" s="339"/>
      <c r="O22" s="339"/>
      <c r="Q22" s="585"/>
    </row>
    <row r="23" spans="1:17" s="416" customFormat="1" x14ac:dyDescent="0.2">
      <c r="A23" s="340"/>
      <c r="B23" s="340"/>
      <c r="C23" s="340"/>
      <c r="D23" s="341"/>
      <c r="E23" s="341"/>
      <c r="F23" s="341"/>
      <c r="G23" s="342"/>
      <c r="H23" s="342"/>
      <c r="I23" s="343"/>
      <c r="J23" s="343"/>
      <c r="K23" s="343"/>
      <c r="L23" s="345">
        <f t="shared" si="0"/>
        <v>0</v>
      </c>
      <c r="M23" s="339"/>
      <c r="N23" s="339"/>
      <c r="O23" s="339"/>
    </row>
    <row r="24" spans="1:17" s="416" customFormat="1" x14ac:dyDescent="0.2">
      <c r="A24" s="340"/>
      <c r="B24" s="340"/>
      <c r="C24" s="340"/>
      <c r="D24" s="341"/>
      <c r="E24" s="341"/>
      <c r="F24" s="341"/>
      <c r="G24" s="342"/>
      <c r="H24" s="342"/>
      <c r="I24" s="343"/>
      <c r="J24" s="343"/>
      <c r="K24" s="343"/>
      <c r="L24" s="345">
        <f t="shared" si="0"/>
        <v>0</v>
      </c>
      <c r="M24" s="339"/>
      <c r="N24" s="339"/>
      <c r="O24" s="339"/>
    </row>
    <row r="25" spans="1:17" s="416" customFormat="1" x14ac:dyDescent="0.2">
      <c r="A25" s="340"/>
      <c r="B25" s="340"/>
      <c r="C25" s="340"/>
      <c r="D25" s="341"/>
      <c r="E25" s="341"/>
      <c r="F25" s="341"/>
      <c r="G25" s="342"/>
      <c r="H25" s="342"/>
      <c r="I25" s="343"/>
      <c r="J25" s="343"/>
      <c r="K25" s="343"/>
      <c r="L25" s="345">
        <f t="shared" si="0"/>
        <v>0</v>
      </c>
      <c r="M25" s="339"/>
      <c r="N25" s="339"/>
      <c r="O25" s="339"/>
    </row>
    <row r="26" spans="1:17" s="71" customFormat="1" x14ac:dyDescent="0.2">
      <c r="A26" s="306"/>
      <c r="B26" s="306"/>
      <c r="C26" s="306"/>
      <c r="D26" s="282"/>
      <c r="E26" s="282"/>
      <c r="F26" s="282"/>
      <c r="G26" s="346"/>
      <c r="H26" s="295"/>
      <c r="I26" s="347"/>
      <c r="J26" s="348"/>
      <c r="K26" s="348"/>
      <c r="L26" s="345">
        <f t="shared" si="0"/>
        <v>0</v>
      </c>
      <c r="M26" s="95"/>
      <c r="N26" s="95"/>
      <c r="O26" s="95"/>
    </row>
    <row r="27" spans="1:17" s="71" customFormat="1" x14ac:dyDescent="0.2">
      <c r="A27" s="306"/>
      <c r="B27" s="306"/>
      <c r="C27" s="306"/>
      <c r="D27" s="282"/>
      <c r="E27" s="282"/>
      <c r="F27" s="282"/>
      <c r="G27" s="346"/>
      <c r="H27" s="295"/>
      <c r="I27" s="347"/>
      <c r="J27" s="348"/>
      <c r="K27" s="348"/>
      <c r="L27" s="345">
        <f t="shared" si="0"/>
        <v>0</v>
      </c>
      <c r="M27" s="95"/>
      <c r="N27" s="95"/>
      <c r="O27" s="95"/>
    </row>
    <row r="28" spans="1:17" s="71" customFormat="1" x14ac:dyDescent="0.2">
      <c r="A28" s="306"/>
      <c r="B28" s="306"/>
      <c r="C28" s="306"/>
      <c r="D28" s="282"/>
      <c r="E28" s="282"/>
      <c r="F28" s="282"/>
      <c r="G28" s="346"/>
      <c r="H28" s="295"/>
      <c r="I28" s="347"/>
      <c r="J28" s="348"/>
      <c r="K28" s="348"/>
      <c r="L28" s="345">
        <f t="shared" si="0"/>
        <v>0</v>
      </c>
      <c r="M28" s="95"/>
      <c r="N28" s="95"/>
      <c r="O28" s="95"/>
    </row>
    <row r="29" spans="1:17" s="71" customFormat="1" x14ac:dyDescent="0.2">
      <c r="A29" s="708" t="s">
        <v>66</v>
      </c>
      <c r="B29" s="709"/>
      <c r="C29" s="709"/>
      <c r="D29" s="709"/>
      <c r="E29" s="709"/>
      <c r="F29" s="709"/>
      <c r="G29" s="709"/>
      <c r="H29" s="709"/>
      <c r="I29" s="349">
        <f>SUM(I18:I28)</f>
        <v>5600</v>
      </c>
      <c r="J29" s="349"/>
      <c r="K29" s="350"/>
      <c r="L29" s="350">
        <f>SUM(L18:L28)</f>
        <v>10780000</v>
      </c>
      <c r="M29" s="351"/>
      <c r="N29" s="351"/>
      <c r="O29" s="352"/>
    </row>
    <row r="40" spans="15:16" ht="12.75" customHeight="1" x14ac:dyDescent="0.25">
      <c r="O40" s="333"/>
      <c r="P40" s="14"/>
    </row>
    <row r="41" spans="15:16" x14ac:dyDescent="0.25">
      <c r="O41" s="353"/>
      <c r="P41" s="13"/>
    </row>
  </sheetData>
  <mergeCells count="14">
    <mergeCell ref="A29:H29"/>
    <mergeCell ref="M15:M16"/>
    <mergeCell ref="N15:N16"/>
    <mergeCell ref="O15:O16"/>
    <mergeCell ref="A15:C15"/>
    <mergeCell ref="H15:H16"/>
    <mergeCell ref="I15:I16"/>
    <mergeCell ref="J15:J16"/>
    <mergeCell ref="L15:L16"/>
    <mergeCell ref="D15:D16"/>
    <mergeCell ref="E15:E16"/>
    <mergeCell ref="F15:F16"/>
    <mergeCell ref="G15:G16"/>
    <mergeCell ref="K15:K16"/>
  </mergeCells>
  <phoneticPr fontId="28" type="noConversion"/>
  <pageMargins left="0.5" right="0.5" top="0.75" bottom="0.75" header="0.25" footer="0.25"/>
  <pageSetup scale="69" orientation="landscape" horizontalDpi="4294967293" verticalDpi="4" r:id="rId1"/>
  <headerFooter alignWithMargins="0">
    <oddHeader>&amp;L&amp;"-,Bold"&amp;12Herramienta Green Value&amp;R&amp;"-,Bold"&amp;12Pasos 2 y 3 - Introducir: Ventas</oddHeader>
    <oddFooter>&amp;C&amp;"-,Regular"Copyright © 2014. Shoana Humphries and Thomas Holmes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H50"/>
  <sheetViews>
    <sheetView showGridLines="0" zoomScaleNormal="100" workbookViewId="0"/>
  </sheetViews>
  <sheetFormatPr defaultColWidth="9.140625" defaultRowHeight="15" x14ac:dyDescent="0.25"/>
  <cols>
    <col min="1" max="1" width="23.5703125" style="148" customWidth="1"/>
    <col min="2" max="2" width="15.5703125" style="148" customWidth="1"/>
    <col min="3" max="3" width="14.7109375" style="148" customWidth="1"/>
    <col min="4" max="4" width="13.5703125" style="148" customWidth="1"/>
    <col min="5" max="5" width="14.85546875" style="148" customWidth="1"/>
    <col min="6" max="6" width="18" style="148" customWidth="1"/>
    <col min="7" max="7" width="18.140625" style="148" customWidth="1"/>
  </cols>
  <sheetData>
    <row r="1" spans="1:7" x14ac:dyDescent="0.25">
      <c r="A1" s="136" t="s">
        <v>190</v>
      </c>
    </row>
    <row r="2" spans="1:7" x14ac:dyDescent="0.25">
      <c r="A2" s="149"/>
      <c r="B2" s="177"/>
      <c r="C2" s="267"/>
      <c r="D2" s="177"/>
      <c r="E2" s="177"/>
    </row>
    <row r="3" spans="1:7" x14ac:dyDescent="0.25">
      <c r="B3" s="177"/>
      <c r="C3" s="267"/>
      <c r="D3" s="177"/>
      <c r="E3" s="177"/>
    </row>
    <row r="4" spans="1:7" x14ac:dyDescent="0.25">
      <c r="B4" s="177"/>
      <c r="C4" s="267"/>
      <c r="D4" s="177"/>
      <c r="E4" s="177"/>
    </row>
    <row r="5" spans="1:7" x14ac:dyDescent="0.25">
      <c r="B5" s="177"/>
      <c r="C5" s="267"/>
      <c r="D5" s="177"/>
      <c r="E5" s="177"/>
    </row>
    <row r="6" spans="1:7" x14ac:dyDescent="0.25">
      <c r="B6" s="177"/>
      <c r="C6" s="267"/>
      <c r="D6" s="177"/>
      <c r="E6" s="177"/>
    </row>
    <row r="7" spans="1:7" x14ac:dyDescent="0.25">
      <c r="B7" s="177"/>
      <c r="C7" s="267"/>
      <c r="D7" s="177"/>
      <c r="E7" s="177"/>
    </row>
    <row r="8" spans="1:7" x14ac:dyDescent="0.25">
      <c r="B8" s="177"/>
      <c r="C8" s="267"/>
      <c r="D8" s="177"/>
      <c r="E8" s="177"/>
    </row>
    <row r="9" spans="1:7" x14ac:dyDescent="0.25">
      <c r="B9" s="177"/>
      <c r="C9" s="267"/>
      <c r="D9" s="177"/>
      <c r="E9" s="177"/>
    </row>
    <row r="10" spans="1:7" x14ac:dyDescent="0.25">
      <c r="B10" s="177"/>
      <c r="C10" s="267"/>
      <c r="D10" s="177"/>
      <c r="E10" s="177"/>
    </row>
    <row r="11" spans="1:7" x14ac:dyDescent="0.25">
      <c r="B11" s="177"/>
      <c r="C11" s="267"/>
      <c r="D11" s="177"/>
      <c r="E11" s="177"/>
    </row>
    <row r="12" spans="1:7" x14ac:dyDescent="0.25">
      <c r="B12" s="177"/>
      <c r="C12" s="267"/>
      <c r="D12" s="177"/>
      <c r="E12" s="177"/>
    </row>
    <row r="13" spans="1:7" s="52" customFormat="1" x14ac:dyDescent="0.25">
      <c r="A13" s="148"/>
      <c r="B13" s="177"/>
      <c r="C13" s="267"/>
      <c r="D13" s="177"/>
      <c r="E13" s="177"/>
      <c r="F13" s="148"/>
      <c r="G13" s="148"/>
    </row>
    <row r="14" spans="1:7" s="52" customFormat="1" x14ac:dyDescent="0.25">
      <c r="A14" s="148"/>
      <c r="B14" s="177"/>
      <c r="C14" s="267"/>
      <c r="D14" s="177"/>
      <c r="E14" s="177"/>
      <c r="F14" s="148"/>
      <c r="G14" s="148"/>
    </row>
    <row r="15" spans="1:7" s="52" customFormat="1" x14ac:dyDescent="0.25">
      <c r="A15" s="148"/>
      <c r="B15" s="177"/>
      <c r="C15" s="267"/>
      <c r="D15" s="177"/>
      <c r="E15" s="177"/>
      <c r="F15" s="148"/>
      <c r="G15" s="148"/>
    </row>
    <row r="16" spans="1:7" s="52" customFormat="1" x14ac:dyDescent="0.25">
      <c r="A16" s="148"/>
      <c r="B16" s="177"/>
      <c r="C16" s="267"/>
      <c r="D16" s="177"/>
      <c r="E16" s="177"/>
      <c r="F16" s="148"/>
      <c r="G16" s="148"/>
    </row>
    <row r="17" spans="1:7" x14ac:dyDescent="0.25">
      <c r="A17" s="149"/>
      <c r="C17" s="267"/>
      <c r="E17" s="177"/>
      <c r="F17" s="182"/>
      <c r="G17" s="182"/>
    </row>
    <row r="18" spans="1:7" x14ac:dyDescent="0.25">
      <c r="A18" s="728" t="s">
        <v>88</v>
      </c>
      <c r="B18" s="728"/>
      <c r="C18" s="728"/>
      <c r="D18" s="354"/>
      <c r="E18" s="728" t="s">
        <v>105</v>
      </c>
      <c r="F18" s="728"/>
      <c r="G18" s="728"/>
    </row>
    <row r="19" spans="1:7" x14ac:dyDescent="0.25">
      <c r="A19" s="355"/>
      <c r="B19" s="729" t="s">
        <v>0</v>
      </c>
      <c r="C19" s="729"/>
      <c r="D19" s="356"/>
      <c r="E19" s="728"/>
      <c r="F19" s="728"/>
      <c r="G19" s="357" t="s">
        <v>0</v>
      </c>
    </row>
    <row r="20" spans="1:7" ht="18.75" customHeight="1" x14ac:dyDescent="0.25">
      <c r="A20" s="358" t="s">
        <v>21</v>
      </c>
      <c r="B20" s="730"/>
      <c r="C20" s="730"/>
      <c r="D20" s="91"/>
      <c r="E20" s="717" t="s">
        <v>89</v>
      </c>
      <c r="F20" s="717"/>
      <c r="G20" s="556" t="s">
        <v>309</v>
      </c>
    </row>
    <row r="21" spans="1:7" ht="33.75" customHeight="1" x14ac:dyDescent="0.25">
      <c r="A21" s="359" t="s">
        <v>84</v>
      </c>
      <c r="B21" s="727" t="s">
        <v>314</v>
      </c>
      <c r="C21" s="727"/>
      <c r="D21" s="360"/>
      <c r="E21" s="717" t="s">
        <v>90</v>
      </c>
      <c r="F21" s="717"/>
      <c r="G21" s="557">
        <v>2</v>
      </c>
    </row>
    <row r="22" spans="1:7" ht="21" customHeight="1" x14ac:dyDescent="0.25">
      <c r="A22" s="358" t="s">
        <v>91</v>
      </c>
      <c r="B22" s="727" t="s">
        <v>315</v>
      </c>
      <c r="C22" s="727"/>
      <c r="D22" s="91"/>
      <c r="E22" s="717" t="s">
        <v>64</v>
      </c>
      <c r="F22" s="717"/>
      <c r="G22" s="558" t="s">
        <v>327</v>
      </c>
    </row>
    <row r="23" spans="1:7" ht="21.75" customHeight="1" x14ac:dyDescent="0.25">
      <c r="A23" s="361"/>
      <c r="B23" s="361"/>
      <c r="C23" s="361"/>
      <c r="D23" s="360"/>
      <c r="E23" s="717" t="s">
        <v>106</v>
      </c>
      <c r="F23" s="717"/>
      <c r="G23" s="559">
        <f>'(2,3) Int Ventas'!I29</f>
        <v>5600</v>
      </c>
    </row>
    <row r="24" spans="1:7" ht="32.25" customHeight="1" x14ac:dyDescent="0.25">
      <c r="A24" s="91"/>
      <c r="B24" s="91"/>
      <c r="C24" s="91"/>
      <c r="D24" s="91"/>
      <c r="E24" s="717" t="s">
        <v>159</v>
      </c>
      <c r="F24" s="717"/>
      <c r="G24" s="379">
        <v>65</v>
      </c>
    </row>
    <row r="25" spans="1:7" x14ac:dyDescent="0.25">
      <c r="A25" s="178" t="s">
        <v>229</v>
      </c>
      <c r="B25" s="362"/>
      <c r="C25" s="362"/>
      <c r="D25" s="362"/>
      <c r="E25" s="362"/>
      <c r="F25" s="362"/>
      <c r="G25" s="182"/>
    </row>
    <row r="26" spans="1:7" s="80" customFormat="1" ht="66.75" customHeight="1" x14ac:dyDescent="0.2">
      <c r="A26" s="363" t="s">
        <v>1</v>
      </c>
      <c r="B26" s="364" t="s">
        <v>2</v>
      </c>
      <c r="C26" s="364" t="s">
        <v>65</v>
      </c>
      <c r="D26" s="364" t="s">
        <v>3</v>
      </c>
      <c r="E26" s="320" t="s">
        <v>72</v>
      </c>
      <c r="F26" s="262" t="s">
        <v>200</v>
      </c>
      <c r="G26" s="320" t="s">
        <v>201</v>
      </c>
    </row>
    <row r="27" spans="1:7" s="3" customFormat="1" ht="15" customHeight="1" x14ac:dyDescent="0.2">
      <c r="A27" s="337" t="s">
        <v>0</v>
      </c>
      <c r="B27" s="365"/>
      <c r="C27" s="365"/>
      <c r="D27" s="365"/>
      <c r="E27" s="366"/>
      <c r="F27" s="367"/>
      <c r="G27" s="368"/>
    </row>
    <row r="28" spans="1:7" x14ac:dyDescent="0.2">
      <c r="A28" s="299" t="s">
        <v>273</v>
      </c>
      <c r="B28" s="589">
        <f>'(4) Compilar Mano de Obra'!B22</f>
        <v>87000</v>
      </c>
      <c r="C28" s="590">
        <f>'(4) Compilar Mat-Servicios'!B15</f>
        <v>500000</v>
      </c>
      <c r="D28" s="590">
        <f>'(4) Compilar Maq-Equipo'!B16</f>
        <v>0</v>
      </c>
      <c r="E28" s="591">
        <f t="shared" ref="E28:E34" si="0">B28+D28+C28</f>
        <v>587000</v>
      </c>
      <c r="F28" s="369">
        <f t="shared" ref="F28:F33" si="1">E28/$E$34</f>
        <v>6.2702956759528292E-2</v>
      </c>
      <c r="G28" s="370">
        <f>E28/$G$23</f>
        <v>104.82142857142857</v>
      </c>
    </row>
    <row r="29" spans="1:7" x14ac:dyDescent="0.2">
      <c r="A29" s="299" t="s">
        <v>313</v>
      </c>
      <c r="B29" s="589">
        <f>'(4) Compilar Mano de Obra'!B23</f>
        <v>0</v>
      </c>
      <c r="C29" s="590">
        <f>'(4) Compilar Mat-Servicios'!B16</f>
        <v>2142000</v>
      </c>
      <c r="D29" s="590">
        <f>'(4) Compilar Maq-Equipo'!B17</f>
        <v>0</v>
      </c>
      <c r="E29" s="591">
        <f t="shared" si="0"/>
        <v>2142000</v>
      </c>
      <c r="F29" s="369">
        <f t="shared" si="1"/>
        <v>0.22880704153136217</v>
      </c>
      <c r="G29" s="370">
        <f t="shared" ref="G29:G33" si="2">E29/$G$23</f>
        <v>382.5</v>
      </c>
    </row>
    <row r="30" spans="1:7" x14ac:dyDescent="0.2">
      <c r="A30" s="299" t="s">
        <v>316</v>
      </c>
      <c r="B30" s="589">
        <f>'(4) Compilar Mano de Obra'!B24</f>
        <v>0</v>
      </c>
      <c r="C30" s="590">
        <f>'(4) Compilar Mat-Servicios'!B17</f>
        <v>4700000</v>
      </c>
      <c r="D30" s="590">
        <f>'(4) Compilar Maq-Equipo'!B18</f>
        <v>0</v>
      </c>
      <c r="E30" s="591">
        <f t="shared" si="0"/>
        <v>4700000</v>
      </c>
      <c r="F30" s="369">
        <f t="shared" si="1"/>
        <v>0.50205093146470692</v>
      </c>
      <c r="G30" s="370">
        <f t="shared" si="2"/>
        <v>839.28571428571433</v>
      </c>
    </row>
    <row r="31" spans="1:7" x14ac:dyDescent="0.2">
      <c r="A31" s="299" t="s">
        <v>237</v>
      </c>
      <c r="B31" s="589">
        <f>'(4) Compilar Mano de Obra'!B25</f>
        <v>0</v>
      </c>
      <c r="C31" s="590">
        <f>'(4) Compilar Mat-Servicios'!B18</f>
        <v>0</v>
      </c>
      <c r="D31" s="590">
        <f>'(4) Compilar Maq-Equipo'!B19</f>
        <v>0</v>
      </c>
      <c r="E31" s="591">
        <f t="shared" si="0"/>
        <v>0</v>
      </c>
      <c r="F31" s="369">
        <f t="shared" si="1"/>
        <v>0</v>
      </c>
      <c r="G31" s="370">
        <f t="shared" si="2"/>
        <v>0</v>
      </c>
    </row>
    <row r="32" spans="1:7" ht="15.75" customHeight="1" x14ac:dyDescent="0.2">
      <c r="A32" s="299" t="s">
        <v>241</v>
      </c>
      <c r="B32" s="589">
        <f>'(4) Compilar Mano de Obra'!B26</f>
        <v>0</v>
      </c>
      <c r="C32" s="590">
        <f>'(4) Compilar Mat-Servicios'!B19</f>
        <v>0</v>
      </c>
      <c r="D32" s="590">
        <f>'(4) Compilar Maq-Equipo'!B20</f>
        <v>0</v>
      </c>
      <c r="E32" s="591">
        <f t="shared" si="0"/>
        <v>0</v>
      </c>
      <c r="F32" s="369">
        <f t="shared" si="1"/>
        <v>0</v>
      </c>
      <c r="G32" s="370">
        <f t="shared" si="2"/>
        <v>0</v>
      </c>
    </row>
    <row r="33" spans="1:8" x14ac:dyDescent="0.2">
      <c r="A33" s="299" t="s">
        <v>4</v>
      </c>
      <c r="B33" s="589">
        <f>'(4) Compilar Admin'!B16</f>
        <v>600000</v>
      </c>
      <c r="C33" s="589">
        <f>'(4) Compilar Admin'!C16</f>
        <v>1332600</v>
      </c>
      <c r="D33" s="589">
        <f>'(4) Compilar Admin'!D16</f>
        <v>0</v>
      </c>
      <c r="E33" s="591">
        <f t="shared" si="0"/>
        <v>1932600</v>
      </c>
      <c r="F33" s="369">
        <f t="shared" si="1"/>
        <v>0.20643907024440267</v>
      </c>
      <c r="G33" s="370">
        <f t="shared" si="2"/>
        <v>345.10714285714283</v>
      </c>
    </row>
    <row r="34" spans="1:8" s="6" customFormat="1" x14ac:dyDescent="0.2">
      <c r="A34" s="371" t="s">
        <v>73</v>
      </c>
      <c r="B34" s="592">
        <f>SUM(B28:B33)</f>
        <v>687000</v>
      </c>
      <c r="C34" s="593">
        <f>SUM(C28:C33)</f>
        <v>8674600</v>
      </c>
      <c r="D34" s="593">
        <f>SUM(D28:D33)</f>
        <v>0</v>
      </c>
      <c r="E34" s="593">
        <f t="shared" si="0"/>
        <v>9361600</v>
      </c>
      <c r="F34" s="380">
        <f>SUM(F28:F33)</f>
        <v>1</v>
      </c>
      <c r="G34" s="593">
        <f>E34/$G$23</f>
        <v>1671.7142857142858</v>
      </c>
    </row>
    <row r="35" spans="1:8" s="7" customFormat="1" x14ac:dyDescent="0.25">
      <c r="A35" s="224" t="s">
        <v>200</v>
      </c>
      <c r="B35" s="560">
        <f>B34/$E$34</f>
        <v>7.3384891471543326E-2</v>
      </c>
      <c r="C35" s="560">
        <f>C34/$E$34</f>
        <v>0.92661510852845663</v>
      </c>
      <c r="D35" s="560">
        <f>D34/$E$34</f>
        <v>0</v>
      </c>
      <c r="E35" s="372"/>
      <c r="F35" s="373"/>
      <c r="G35" s="373"/>
    </row>
    <row r="36" spans="1:8" s="2" customFormat="1" x14ac:dyDescent="0.25">
      <c r="A36" s="177"/>
      <c r="B36" s="148"/>
      <c r="C36" s="182"/>
      <c r="D36" s="148"/>
      <c r="E36" s="177"/>
      <c r="F36" s="374"/>
      <c r="G36" s="374"/>
    </row>
    <row r="37" spans="1:8" s="2" customFormat="1" x14ac:dyDescent="0.25">
      <c r="A37" s="375" t="s">
        <v>160</v>
      </c>
      <c r="B37" s="148"/>
      <c r="C37" s="182"/>
      <c r="D37" s="148"/>
      <c r="E37" s="177"/>
      <c r="F37" s="374"/>
      <c r="G37" s="374"/>
    </row>
    <row r="38" spans="1:8" s="2" customFormat="1" x14ac:dyDescent="0.25">
      <c r="A38" s="722" t="s">
        <v>230</v>
      </c>
      <c r="B38" s="365" t="s">
        <v>231</v>
      </c>
      <c r="C38" s="182"/>
      <c r="D38" s="148"/>
      <c r="E38" s="177"/>
      <c r="F38" s="374"/>
      <c r="G38" s="374"/>
    </row>
    <row r="39" spans="1:8" s="2" customFormat="1" x14ac:dyDescent="0.25">
      <c r="A39" s="723"/>
      <c r="B39" s="417"/>
      <c r="C39" s="182"/>
      <c r="D39" s="148"/>
      <c r="E39" s="177"/>
      <c r="F39" s="374"/>
      <c r="G39" s="374"/>
    </row>
    <row r="40" spans="1:8" s="2" customFormat="1" x14ac:dyDescent="0.25">
      <c r="A40" s="418" t="s">
        <v>66</v>
      </c>
      <c r="B40" s="381">
        <f>'(2,3) Int Ventas'!L29</f>
        <v>10780000</v>
      </c>
      <c r="C40" s="376"/>
      <c r="D40" s="177"/>
      <c r="E40" s="374"/>
      <c r="F40" s="374"/>
      <c r="G40" s="374"/>
      <c r="H40" s="5"/>
    </row>
    <row r="41" spans="1:8" x14ac:dyDescent="0.25">
      <c r="A41" s="418" t="s">
        <v>5</v>
      </c>
      <c r="B41" s="381">
        <f>E34</f>
        <v>9361600</v>
      </c>
      <c r="C41" s="376"/>
    </row>
    <row r="42" spans="1:8" x14ac:dyDescent="0.25">
      <c r="A42" s="418" t="s">
        <v>161</v>
      </c>
      <c r="B42" s="594">
        <f>B40-B41</f>
        <v>1418400</v>
      </c>
      <c r="C42" s="377"/>
    </row>
    <row r="43" spans="1:8" x14ac:dyDescent="0.25">
      <c r="A43" s="418" t="s">
        <v>193</v>
      </c>
      <c r="B43" s="382">
        <f>(B42)/B41</f>
        <v>0.15151256195522134</v>
      </c>
      <c r="C43" s="378"/>
    </row>
    <row r="45" spans="1:8" x14ac:dyDescent="0.25">
      <c r="A45" s="149" t="s">
        <v>162</v>
      </c>
    </row>
    <row r="46" spans="1:8" s="3" customFormat="1" ht="30" x14ac:dyDescent="0.25">
      <c r="A46" s="718" t="s">
        <v>244</v>
      </c>
      <c r="B46" s="718"/>
      <c r="C46" s="718"/>
      <c r="D46" s="138" t="s">
        <v>31</v>
      </c>
      <c r="E46" s="138" t="s">
        <v>32</v>
      </c>
      <c r="F46" s="273"/>
      <c r="G46" s="273"/>
    </row>
    <row r="47" spans="1:8" s="3" customFormat="1" x14ac:dyDescent="0.25">
      <c r="A47" s="724" t="s">
        <v>0</v>
      </c>
      <c r="B47" s="725"/>
      <c r="C47" s="726"/>
      <c r="D47" s="337" t="s">
        <v>0</v>
      </c>
      <c r="E47" s="337" t="s">
        <v>0</v>
      </c>
      <c r="F47" s="273"/>
      <c r="G47" s="273"/>
    </row>
    <row r="48" spans="1:8" ht="34.5" customHeight="1" x14ac:dyDescent="0.25">
      <c r="A48" s="605" t="s">
        <v>256</v>
      </c>
      <c r="B48" s="606"/>
      <c r="C48" s="607"/>
      <c r="D48" s="561"/>
      <c r="E48" s="561" t="s">
        <v>321</v>
      </c>
    </row>
    <row r="49" spans="1:5" ht="17.25" customHeight="1" x14ac:dyDescent="0.25">
      <c r="A49" s="605" t="s">
        <v>328</v>
      </c>
      <c r="B49" s="606"/>
      <c r="C49" s="607"/>
      <c r="D49" s="558"/>
      <c r="E49" s="558" t="s">
        <v>322</v>
      </c>
    </row>
    <row r="50" spans="1:5" ht="17.25" customHeight="1" x14ac:dyDescent="0.25">
      <c r="A50" s="719"/>
      <c r="B50" s="720"/>
      <c r="C50" s="721"/>
      <c r="D50" s="263"/>
      <c r="E50" s="379"/>
    </row>
  </sheetData>
  <mergeCells count="18">
    <mergeCell ref="E23:F23"/>
    <mergeCell ref="E20:F20"/>
    <mergeCell ref="E19:F19"/>
    <mergeCell ref="E18:G18"/>
    <mergeCell ref="E21:F21"/>
    <mergeCell ref="E22:F22"/>
    <mergeCell ref="B22:C22"/>
    <mergeCell ref="A18:C18"/>
    <mergeCell ref="B19:C19"/>
    <mergeCell ref="B20:C20"/>
    <mergeCell ref="B21:C21"/>
    <mergeCell ref="E24:F24"/>
    <mergeCell ref="A46:C46"/>
    <mergeCell ref="A48:C48"/>
    <mergeCell ref="A49:C49"/>
    <mergeCell ref="A50:C50"/>
    <mergeCell ref="A38:A39"/>
    <mergeCell ref="A47:C47"/>
  </mergeCells>
  <phoneticPr fontId="0" type="noConversion"/>
  <pageMargins left="0.5" right="0.5" top="0.75" bottom="0.75" header="0.25" footer="0.25"/>
  <pageSetup scale="74" orientation="portrait" horizontalDpi="4294967292" verticalDpi="300" r:id="rId1"/>
  <headerFooter alignWithMargins="0">
    <oddHeader>&amp;L&amp;"-,Bold"&amp;12Herramienta Green Value&amp;R&amp;"-,Bold"&amp;12Paso 5 - Analizar: Resumen</oddHeader>
    <oddFooter>&amp;C&amp;"-,Regular"Copyright © 2014. Shoana Humphries and Thomas Holmes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R51"/>
  <sheetViews>
    <sheetView showGridLines="0" zoomScaleNormal="100" workbookViewId="0">
      <selection activeCell="A23" sqref="A23"/>
    </sheetView>
  </sheetViews>
  <sheetFormatPr defaultColWidth="9.140625" defaultRowHeight="15" x14ac:dyDescent="0.25"/>
  <cols>
    <col min="1" max="1" width="22.85546875" style="386" customWidth="1"/>
    <col min="2" max="2" width="19.28515625" style="386" customWidth="1"/>
    <col min="3" max="3" width="12.42578125" style="386" customWidth="1"/>
    <col min="4" max="18" width="9.140625" style="386"/>
    <col min="19" max="16384" width="9.140625" style="34"/>
  </cols>
  <sheetData>
    <row r="1" spans="1:18" x14ac:dyDescent="0.25">
      <c r="A1" s="383" t="s">
        <v>191</v>
      </c>
      <c r="B1" s="384"/>
      <c r="C1" s="384"/>
      <c r="D1" s="385"/>
      <c r="E1" s="385"/>
      <c r="F1" s="385"/>
      <c r="G1" s="385"/>
      <c r="H1" s="385"/>
      <c r="I1" s="385"/>
    </row>
    <row r="2" spans="1:18" x14ac:dyDescent="0.25">
      <c r="A2" s="387"/>
    </row>
    <row r="4" spans="1:18" x14ac:dyDescent="0.25">
      <c r="A4" s="387"/>
    </row>
    <row r="5" spans="1:18" x14ac:dyDescent="0.25">
      <c r="A5" s="387"/>
    </row>
    <row r="6" spans="1:18" x14ac:dyDescent="0.25">
      <c r="A6" s="387"/>
    </row>
    <row r="7" spans="1:18" x14ac:dyDescent="0.25">
      <c r="A7" s="387"/>
    </row>
    <row r="8" spans="1:18" s="57" customFormat="1" x14ac:dyDescent="0.25">
      <c r="A8" s="387"/>
      <c r="B8" s="386"/>
      <c r="C8" s="386"/>
      <c r="D8" s="386"/>
      <c r="E8" s="386"/>
      <c r="F8" s="386"/>
      <c r="G8" s="386"/>
      <c r="H8" s="386"/>
      <c r="I8" s="386"/>
      <c r="J8" s="386"/>
      <c r="K8" s="386"/>
      <c r="L8" s="386"/>
      <c r="M8" s="386"/>
      <c r="N8" s="386"/>
      <c r="O8" s="386"/>
      <c r="P8" s="386"/>
      <c r="Q8" s="386"/>
      <c r="R8" s="386"/>
    </row>
    <row r="9" spans="1:18" s="57" customFormat="1" x14ac:dyDescent="0.25">
      <c r="A9" s="387"/>
      <c r="B9" s="386"/>
      <c r="C9" s="386"/>
      <c r="D9" s="386"/>
      <c r="E9" s="386"/>
      <c r="F9" s="386"/>
      <c r="G9" s="386"/>
      <c r="H9" s="386"/>
      <c r="I9" s="386"/>
      <c r="J9" s="386"/>
      <c r="K9" s="386"/>
      <c r="L9" s="386"/>
      <c r="M9" s="386"/>
      <c r="N9" s="386"/>
      <c r="O9" s="386"/>
      <c r="P9" s="386"/>
      <c r="Q9" s="386"/>
      <c r="R9" s="386"/>
    </row>
    <row r="10" spans="1:18" x14ac:dyDescent="0.25">
      <c r="A10" s="387"/>
    </row>
    <row r="11" spans="1:18" x14ac:dyDescent="0.25">
      <c r="A11" s="387"/>
    </row>
    <row r="12" spans="1:18" s="57" customFormat="1" x14ac:dyDescent="0.25">
      <c r="A12" s="387"/>
      <c r="B12" s="386"/>
      <c r="C12" s="386"/>
      <c r="D12" s="386"/>
      <c r="E12" s="386"/>
      <c r="F12" s="386"/>
      <c r="G12" s="386"/>
      <c r="H12" s="386"/>
      <c r="I12" s="386"/>
      <c r="J12" s="386"/>
      <c r="K12" s="386"/>
      <c r="L12" s="386"/>
      <c r="M12" s="386"/>
      <c r="N12" s="386"/>
      <c r="O12" s="386"/>
      <c r="P12" s="386"/>
      <c r="Q12" s="386"/>
      <c r="R12" s="386"/>
    </row>
    <row r="13" spans="1:18" x14ac:dyDescent="0.25">
      <c r="A13" s="387"/>
    </row>
    <row r="15" spans="1:18" ht="14.25" customHeight="1" x14ac:dyDescent="0.25"/>
    <row r="16" spans="1:18" ht="13.5" customHeight="1" x14ac:dyDescent="0.25"/>
    <row r="17" spans="1:18" s="56" customFormat="1" x14ac:dyDescent="0.25">
      <c r="A17" s="386"/>
      <c r="B17" s="386"/>
      <c r="C17" s="386"/>
      <c r="D17" s="386"/>
      <c r="E17" s="386"/>
      <c r="F17" s="386"/>
      <c r="G17" s="386"/>
      <c r="H17" s="386"/>
      <c r="I17" s="386"/>
      <c r="J17" s="386"/>
      <c r="K17" s="386"/>
      <c r="L17" s="386"/>
      <c r="M17" s="386"/>
      <c r="N17" s="386"/>
      <c r="O17" s="386"/>
      <c r="P17" s="386"/>
      <c r="Q17" s="386"/>
      <c r="R17" s="388"/>
    </row>
    <row r="18" spans="1:18" s="56" customFormat="1" x14ac:dyDescent="0.25">
      <c r="A18" s="731" t="s">
        <v>227</v>
      </c>
      <c r="B18" s="731"/>
      <c r="C18" s="731"/>
      <c r="D18" s="386"/>
      <c r="E18" s="386"/>
      <c r="F18" s="386"/>
      <c r="G18" s="386"/>
      <c r="H18" s="386"/>
      <c r="I18" s="386"/>
      <c r="J18" s="386"/>
      <c r="K18" s="386"/>
      <c r="L18" s="386"/>
      <c r="M18" s="386"/>
      <c r="N18" s="386"/>
      <c r="O18" s="386"/>
      <c r="P18" s="386"/>
      <c r="Q18" s="386"/>
      <c r="R18" s="388"/>
    </row>
    <row r="19" spans="1:18" s="56" customFormat="1" ht="45" x14ac:dyDescent="0.25">
      <c r="A19" s="395" t="s">
        <v>1</v>
      </c>
      <c r="B19" s="396" t="s">
        <v>85</v>
      </c>
      <c r="C19" s="397" t="s">
        <v>87</v>
      </c>
      <c r="D19" s="386"/>
      <c r="E19" s="386"/>
      <c r="F19" s="386"/>
      <c r="G19" s="386"/>
      <c r="H19" s="386"/>
      <c r="I19" s="386"/>
      <c r="J19" s="386"/>
      <c r="K19" s="386"/>
      <c r="L19" s="386"/>
      <c r="M19" s="386"/>
      <c r="N19" s="386"/>
      <c r="O19" s="386"/>
      <c r="P19" s="386"/>
      <c r="Q19" s="386"/>
      <c r="R19" s="388"/>
    </row>
    <row r="20" spans="1:18" s="56" customFormat="1" x14ac:dyDescent="0.25">
      <c r="A20" s="393" t="s">
        <v>0</v>
      </c>
      <c r="B20" s="394"/>
      <c r="C20" s="394"/>
      <c r="D20" s="386"/>
      <c r="E20" s="386"/>
      <c r="F20" s="386"/>
      <c r="G20" s="386"/>
      <c r="H20" s="386"/>
      <c r="I20" s="386"/>
      <c r="J20" s="386"/>
      <c r="K20" s="386"/>
      <c r="L20" s="386"/>
      <c r="M20" s="386"/>
      <c r="N20" s="386"/>
      <c r="O20" s="386"/>
      <c r="P20" s="386"/>
      <c r="Q20" s="386"/>
      <c r="R20" s="388"/>
    </row>
    <row r="21" spans="1:18" s="56" customFormat="1" ht="13.5" customHeight="1" x14ac:dyDescent="0.25">
      <c r="A21" s="469" t="s">
        <v>271</v>
      </c>
      <c r="B21" s="563">
        <f>'(5) Analizar Resumen'!E28</f>
        <v>587000</v>
      </c>
      <c r="C21" s="564">
        <f>B21/$B$25</f>
        <v>6.2702956759528292E-2</v>
      </c>
      <c r="D21" s="386"/>
      <c r="E21" s="386"/>
      <c r="F21" s="386"/>
      <c r="G21" s="386"/>
      <c r="H21" s="386"/>
      <c r="I21" s="386"/>
      <c r="J21" s="386"/>
      <c r="K21" s="386"/>
      <c r="L21" s="386"/>
      <c r="M21" s="386"/>
      <c r="N21" s="386"/>
      <c r="O21" s="386"/>
      <c r="P21" s="386"/>
      <c r="Q21" s="386"/>
      <c r="R21" s="388"/>
    </row>
    <row r="22" spans="1:18" s="56" customFormat="1" x14ac:dyDescent="0.25">
      <c r="A22" s="469" t="s">
        <v>348</v>
      </c>
      <c r="B22" s="563">
        <f>'(5) Analizar Resumen'!E29</f>
        <v>2142000</v>
      </c>
      <c r="C22" s="564">
        <f>B22/$B$25</f>
        <v>0.22880704153136217</v>
      </c>
      <c r="D22" s="386"/>
      <c r="E22" s="386"/>
      <c r="F22" s="386"/>
      <c r="G22" s="386"/>
      <c r="H22" s="386"/>
      <c r="I22" s="386"/>
      <c r="J22" s="386"/>
      <c r="K22" s="386"/>
      <c r="L22" s="386"/>
      <c r="M22" s="386"/>
      <c r="N22" s="386"/>
      <c r="O22" s="386"/>
      <c r="P22" s="386"/>
      <c r="Q22" s="386"/>
      <c r="R22" s="388"/>
    </row>
    <row r="23" spans="1:18" x14ac:dyDescent="0.25">
      <c r="A23" s="469" t="s">
        <v>349</v>
      </c>
      <c r="B23" s="563">
        <f>'(5) Analizar Resumen'!E30</f>
        <v>4700000</v>
      </c>
      <c r="C23" s="564">
        <f>B23/$B$25</f>
        <v>0.50205093146470692</v>
      </c>
    </row>
    <row r="24" spans="1:18" x14ac:dyDescent="0.25">
      <c r="A24" s="562" t="str">
        <f>'(5) Analizar Resumen'!A33</f>
        <v>Administración</v>
      </c>
      <c r="B24" s="563">
        <f>'(5) Analizar Resumen'!E33</f>
        <v>1932600</v>
      </c>
      <c r="C24" s="564">
        <f>B24/$B$25</f>
        <v>0.20643907024440267</v>
      </c>
    </row>
    <row r="25" spans="1:18" x14ac:dyDescent="0.25">
      <c r="A25" s="389" t="s">
        <v>19</v>
      </c>
      <c r="B25" s="390">
        <f>SUM(B21:B24)</f>
        <v>9361600</v>
      </c>
      <c r="C25" s="392">
        <f>SUM(C21:C24)</f>
        <v>1</v>
      </c>
    </row>
    <row r="45" spans="1:3" x14ac:dyDescent="0.25">
      <c r="A45" s="731" t="s">
        <v>228</v>
      </c>
      <c r="B45" s="731"/>
      <c r="C45" s="731"/>
    </row>
    <row r="46" spans="1:3" ht="45" x14ac:dyDescent="0.25">
      <c r="A46" s="398" t="s">
        <v>86</v>
      </c>
      <c r="B46" s="396" t="s">
        <v>85</v>
      </c>
      <c r="C46" s="398" t="s">
        <v>87</v>
      </c>
    </row>
    <row r="47" spans="1:3" x14ac:dyDescent="0.25">
      <c r="A47" s="357" t="s">
        <v>0</v>
      </c>
      <c r="B47" s="394"/>
      <c r="C47" s="394"/>
    </row>
    <row r="48" spans="1:3" x14ac:dyDescent="0.25">
      <c r="A48" s="391" t="s">
        <v>2</v>
      </c>
      <c r="B48" s="565">
        <f>'(5) Analizar Resumen'!B34</f>
        <v>687000</v>
      </c>
      <c r="C48" s="566">
        <f>B48/$B$51</f>
        <v>7.3384891471543326E-2</v>
      </c>
    </row>
    <row r="49" spans="1:3" x14ac:dyDescent="0.25">
      <c r="A49" s="391" t="s">
        <v>65</v>
      </c>
      <c r="B49" s="565">
        <f>'(5) Analizar Resumen'!C34</f>
        <v>8674600</v>
      </c>
      <c r="C49" s="566">
        <f t="shared" ref="C49:C50" si="0">B49/$B$51</f>
        <v>0.92661510852845663</v>
      </c>
    </row>
    <row r="50" spans="1:3" x14ac:dyDescent="0.25">
      <c r="A50" s="391" t="s">
        <v>3</v>
      </c>
      <c r="B50" s="565">
        <f>'(5) Analizar Resumen'!D34</f>
        <v>0</v>
      </c>
      <c r="C50" s="566">
        <f t="shared" si="0"/>
        <v>0</v>
      </c>
    </row>
    <row r="51" spans="1:3" x14ac:dyDescent="0.25">
      <c r="A51" s="389" t="s">
        <v>19</v>
      </c>
      <c r="B51" s="390">
        <f>SUM(B48:B50)</f>
        <v>9361600</v>
      </c>
      <c r="C51" s="392">
        <v>0.99999999999999989</v>
      </c>
    </row>
  </sheetData>
  <mergeCells count="2">
    <mergeCell ref="A18:C18"/>
    <mergeCell ref="A45:C45"/>
  </mergeCells>
  <pageMargins left="0.5" right="0.5" top="0.75" bottom="0.75" header="0.25" footer="0.25"/>
  <pageSetup paperSize="9" scale="54" orientation="landscape" verticalDpi="4" r:id="rId1"/>
  <headerFooter>
    <oddHeader>&amp;L&amp;"-,Bold"&amp;12Herramienta Green Value&amp;R&amp;"-,Bold"&amp;12Paso 5 - Analizar: Gráficos</oddHeader>
    <oddFooter>&amp;C&amp;"-,Regular"Copyright © 2014. Shoana Humphries and Thomas Holmes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25"/>
  <sheetViews>
    <sheetView showGridLines="0" zoomScaleNormal="100" workbookViewId="0"/>
  </sheetViews>
  <sheetFormatPr defaultColWidth="9.140625" defaultRowHeight="12.75" x14ac:dyDescent="0.2"/>
  <cols>
    <col min="1" max="1" width="120.140625" style="137" customWidth="1"/>
  </cols>
  <sheetData>
    <row r="1" spans="1:1" ht="19.5" customHeight="1" x14ac:dyDescent="0.25">
      <c r="A1" s="136" t="s">
        <v>131</v>
      </c>
    </row>
    <row r="2" spans="1:1" s="52" customFormat="1" ht="15" x14ac:dyDescent="0.25">
      <c r="A2" s="149"/>
    </row>
    <row r="3" spans="1:1" ht="15.75" customHeight="1" x14ac:dyDescent="0.2">
      <c r="A3" s="399"/>
    </row>
    <row r="8" spans="1:1" s="52" customFormat="1" x14ac:dyDescent="0.2">
      <c r="A8" s="137"/>
    </row>
    <row r="9" spans="1:1" s="52" customFormat="1" x14ac:dyDescent="0.2">
      <c r="A9" s="137"/>
    </row>
    <row r="10" spans="1:1" s="52" customFormat="1" x14ac:dyDescent="0.2">
      <c r="A10" s="137"/>
    </row>
    <row r="12" spans="1:1" ht="19.5" customHeight="1" x14ac:dyDescent="0.2">
      <c r="A12" s="400" t="s">
        <v>317</v>
      </c>
    </row>
    <row r="13" spans="1:1" ht="42.75" customHeight="1" x14ac:dyDescent="0.2">
      <c r="A13" s="567" t="s">
        <v>329</v>
      </c>
    </row>
    <row r="14" spans="1:1" ht="18.75" customHeight="1" x14ac:dyDescent="0.2">
      <c r="A14" s="400" t="s">
        <v>104</v>
      </c>
    </row>
    <row r="15" spans="1:1" ht="49.5" customHeight="1" x14ac:dyDescent="0.2">
      <c r="A15" s="567" t="s">
        <v>344</v>
      </c>
    </row>
    <row r="16" spans="1:1" ht="18.75" customHeight="1" x14ac:dyDescent="0.2">
      <c r="A16" s="400" t="s">
        <v>74</v>
      </c>
    </row>
    <row r="17" spans="1:1" ht="50.25" customHeight="1" x14ac:dyDescent="0.2">
      <c r="A17" s="567" t="s">
        <v>318</v>
      </c>
    </row>
    <row r="18" spans="1:1" ht="29.25" customHeight="1" x14ac:dyDescent="0.2">
      <c r="A18" s="400" t="s">
        <v>163</v>
      </c>
    </row>
    <row r="19" spans="1:1" ht="52.5" customHeight="1" x14ac:dyDescent="0.2">
      <c r="A19" s="567" t="s">
        <v>319</v>
      </c>
    </row>
    <row r="20" spans="1:1" ht="30.75" customHeight="1" x14ac:dyDescent="0.2">
      <c r="A20" s="400" t="s">
        <v>192</v>
      </c>
    </row>
    <row r="21" spans="1:1" ht="51" customHeight="1" x14ac:dyDescent="0.2">
      <c r="A21" s="567" t="s">
        <v>323</v>
      </c>
    </row>
    <row r="22" spans="1:1" ht="17.25" customHeight="1" x14ac:dyDescent="0.2">
      <c r="A22" s="400" t="s">
        <v>61</v>
      </c>
    </row>
    <row r="23" spans="1:1" ht="52.5" customHeight="1" x14ac:dyDescent="0.2">
      <c r="A23" s="567" t="s">
        <v>320</v>
      </c>
    </row>
    <row r="25" spans="1:1" ht="15" x14ac:dyDescent="0.2">
      <c r="A25" s="401"/>
    </row>
  </sheetData>
  <pageMargins left="0.5" right="0.5" top="0.75" bottom="0.75" header="0.25" footer="0.25"/>
  <pageSetup scale="90" orientation="landscape" verticalDpi="4" r:id="rId1"/>
  <headerFooter>
    <oddHeader>&amp;L&amp;"-,Bold"&amp;12Herramienta Green Value&amp;R&amp;"-,Bold"&amp;12Paso 6 - Discutir</oddHeader>
    <oddFooter>&amp;C&amp;"-,Regular"Copyright © 2014. Shoana Humphries and Thomas Holmes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C18"/>
  <sheetViews>
    <sheetView showGridLines="0" zoomScaleNormal="100" workbookViewId="0">
      <selection activeCell="A2" sqref="A2"/>
    </sheetView>
  </sheetViews>
  <sheetFormatPr defaultColWidth="11.42578125" defaultRowHeight="15" x14ac:dyDescent="0.2"/>
  <cols>
    <col min="1" max="1" width="27" style="97" customWidth="1"/>
    <col min="2" max="2" width="55.28515625" style="97" customWidth="1"/>
    <col min="3" max="3" width="34.42578125" style="97" customWidth="1"/>
  </cols>
  <sheetData>
    <row r="2" spans="1:3" x14ac:dyDescent="0.2">
      <c r="A2" s="96"/>
    </row>
    <row r="3" spans="1:3" s="52" customFormat="1" x14ac:dyDescent="0.2">
      <c r="A3" s="96"/>
      <c r="B3" s="97"/>
      <c r="C3" s="97"/>
    </row>
    <row r="4" spans="1:3" s="52" customFormat="1" x14ac:dyDescent="0.2">
      <c r="A4" s="96"/>
      <c r="B4" s="97"/>
      <c r="C4" s="97"/>
    </row>
    <row r="5" spans="1:3" s="52" customFormat="1" x14ac:dyDescent="0.2">
      <c r="A5" s="96"/>
      <c r="B5" s="97"/>
      <c r="C5" s="97"/>
    </row>
    <row r="6" spans="1:3" s="52" customFormat="1" x14ac:dyDescent="0.2">
      <c r="A6" s="96"/>
      <c r="B6" s="97"/>
      <c r="C6" s="97"/>
    </row>
    <row r="7" spans="1:3" s="52" customFormat="1" x14ac:dyDescent="0.2">
      <c r="A7" s="96"/>
      <c r="B7" s="97"/>
      <c r="C7" s="97"/>
    </row>
    <row r="8" spans="1:3" s="52" customFormat="1" x14ac:dyDescent="0.2">
      <c r="A8" s="96"/>
      <c r="B8" s="97"/>
      <c r="C8" s="97"/>
    </row>
    <row r="12" spans="1:3" x14ac:dyDescent="0.2">
      <c r="A12" s="92" t="s">
        <v>103</v>
      </c>
      <c r="B12" s="92" t="s">
        <v>124</v>
      </c>
      <c r="C12" s="93" t="s">
        <v>128</v>
      </c>
    </row>
    <row r="13" spans="1:3" ht="83.25" customHeight="1" x14ac:dyDescent="0.2">
      <c r="A13" s="94" t="s">
        <v>125</v>
      </c>
      <c r="B13" s="94" t="s">
        <v>126</v>
      </c>
      <c r="C13" s="94" t="s">
        <v>129</v>
      </c>
    </row>
    <row r="14" spans="1:3" ht="99" customHeight="1" x14ac:dyDescent="0.2">
      <c r="A14" s="94" t="s">
        <v>171</v>
      </c>
      <c r="B14" s="94" t="s">
        <v>222</v>
      </c>
      <c r="C14" s="600" t="s">
        <v>210</v>
      </c>
    </row>
    <row r="15" spans="1:3" ht="120.75" customHeight="1" x14ac:dyDescent="0.2">
      <c r="A15" s="94" t="s">
        <v>172</v>
      </c>
      <c r="B15" s="94" t="s">
        <v>223</v>
      </c>
      <c r="C15" s="601"/>
    </row>
    <row r="16" spans="1:3" ht="66" customHeight="1" x14ac:dyDescent="0.2">
      <c r="A16" s="94" t="s">
        <v>194</v>
      </c>
      <c r="B16" s="94" t="s">
        <v>209</v>
      </c>
      <c r="C16" s="94" t="s">
        <v>195</v>
      </c>
    </row>
    <row r="17" spans="1:3" ht="60" x14ac:dyDescent="0.2">
      <c r="A17" s="94" t="s">
        <v>173</v>
      </c>
      <c r="B17" s="94" t="s">
        <v>211</v>
      </c>
      <c r="C17" s="94" t="s">
        <v>130</v>
      </c>
    </row>
    <row r="18" spans="1:3" ht="38.25" customHeight="1" x14ac:dyDescent="0.2">
      <c r="A18" s="94" t="s">
        <v>174</v>
      </c>
      <c r="B18" s="94" t="s">
        <v>127</v>
      </c>
      <c r="C18" s="95" t="s">
        <v>131</v>
      </c>
    </row>
  </sheetData>
  <mergeCells count="1">
    <mergeCell ref="C14:C15"/>
  </mergeCells>
  <pageMargins left="0.7" right="0.7" top="0.75" bottom="0.75" header="0.3" footer="0.3"/>
  <pageSetup scale="78" orientation="portrait" r:id="rId1"/>
  <headerFooter>
    <oddHeader>&amp;L&amp;"-,Bold"&amp;12Herramienta Green Value&amp;R&amp;"-,Bold"&amp;12Instrucciones</oddHeader>
    <oddFooter>&amp;C&amp;"-,Regular"Copyright © 2014. Shoana Humphries and Thomas Holmes</oddFooter>
  </headerFooter>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036"/>
  </sheetPr>
  <dimension ref="A1:C67"/>
  <sheetViews>
    <sheetView showGridLines="0" tabSelected="1" zoomScaleNormal="100" zoomScaleSheetLayoutView="100" workbookViewId="0"/>
  </sheetViews>
  <sheetFormatPr defaultColWidth="9.140625" defaultRowHeight="12.75" x14ac:dyDescent="0.2"/>
  <cols>
    <col min="1" max="1" width="51.140625" style="54" customWidth="1"/>
    <col min="2" max="2" width="45.5703125" style="54" customWidth="1"/>
    <col min="3" max="3" width="20.85546875" style="54" customWidth="1"/>
  </cols>
  <sheetData>
    <row r="1" spans="1:3" ht="21" customHeight="1" x14ac:dyDescent="0.3">
      <c r="A1" s="423" t="s">
        <v>182</v>
      </c>
    </row>
    <row r="2" spans="1:3" x14ac:dyDescent="0.2">
      <c r="A2" s="40"/>
    </row>
    <row r="3" spans="1:3" s="20" customFormat="1" ht="16.5" x14ac:dyDescent="0.2">
      <c r="A3" s="33"/>
      <c r="B3" s="54"/>
      <c r="C3" s="54"/>
    </row>
    <row r="4" spans="1:3" s="20" customFormat="1" ht="16.5" x14ac:dyDescent="0.2">
      <c r="A4" s="33"/>
      <c r="B4" s="54"/>
      <c r="C4" s="54"/>
    </row>
    <row r="5" spans="1:3" s="20" customFormat="1" ht="16.5" x14ac:dyDescent="0.2">
      <c r="A5" s="33"/>
      <c r="B5" s="54"/>
      <c r="C5" s="54"/>
    </row>
    <row r="6" spans="1:3" s="53" customFormat="1" ht="16.5" x14ac:dyDescent="0.2">
      <c r="A6" s="33"/>
      <c r="B6" s="54"/>
      <c r="C6" s="54"/>
    </row>
    <row r="7" spans="1:3" s="20" customFormat="1" ht="16.5" x14ac:dyDescent="0.2">
      <c r="A7" s="33"/>
      <c r="B7" s="54"/>
      <c r="C7" s="54"/>
    </row>
    <row r="8" spans="1:3" s="20" customFormat="1" x14ac:dyDescent="0.2">
      <c r="A8" s="55"/>
      <c r="B8" s="54"/>
      <c r="C8" s="54"/>
    </row>
    <row r="9" spans="1:3" s="53" customFormat="1" x14ac:dyDescent="0.2">
      <c r="A9" s="55"/>
      <c r="B9" s="54"/>
      <c r="C9" s="54"/>
    </row>
    <row r="10" spans="1:3" s="53" customFormat="1" x14ac:dyDescent="0.2">
      <c r="A10" s="602" t="s">
        <v>212</v>
      </c>
      <c r="B10" s="602"/>
      <c r="C10" s="602"/>
    </row>
    <row r="11" spans="1:3" x14ac:dyDescent="0.2">
      <c r="A11" s="605" t="s">
        <v>334</v>
      </c>
      <c r="B11" s="606"/>
      <c r="C11" s="607"/>
    </row>
    <row r="12" spans="1:3" x14ac:dyDescent="0.2">
      <c r="A12" s="424"/>
    </row>
    <row r="13" spans="1:3" x14ac:dyDescent="0.2">
      <c r="A13" s="602" t="s">
        <v>213</v>
      </c>
      <c r="B13" s="602"/>
      <c r="C13" s="602"/>
    </row>
    <row r="14" spans="1:3" x14ac:dyDescent="0.2">
      <c r="A14" s="605" t="s">
        <v>252</v>
      </c>
      <c r="B14" s="606"/>
      <c r="C14" s="607"/>
    </row>
    <row r="15" spans="1:3" x14ac:dyDescent="0.2">
      <c r="A15" s="90"/>
    </row>
    <row r="16" spans="1:3" x14ac:dyDescent="0.2">
      <c r="A16" s="603" t="s">
        <v>214</v>
      </c>
      <c r="B16" s="603"/>
      <c r="C16" s="603"/>
    </row>
    <row r="17" spans="1:3" x14ac:dyDescent="0.2">
      <c r="A17" s="608" t="s">
        <v>253</v>
      </c>
      <c r="B17" s="609"/>
      <c r="C17" s="610"/>
    </row>
    <row r="18" spans="1:3" x14ac:dyDescent="0.2">
      <c r="A18" s="48"/>
    </row>
    <row r="19" spans="1:3" s="52" customFormat="1" ht="26.25" customHeight="1" x14ac:dyDescent="0.2">
      <c r="A19" s="611" t="s">
        <v>215</v>
      </c>
      <c r="B19" s="611"/>
      <c r="C19" s="611"/>
    </row>
    <row r="20" spans="1:3" s="52" customFormat="1" x14ac:dyDescent="0.2">
      <c r="A20" s="608" t="s">
        <v>254</v>
      </c>
      <c r="B20" s="609"/>
      <c r="C20" s="610"/>
    </row>
    <row r="21" spans="1:3" s="52" customFormat="1" x14ac:dyDescent="0.2">
      <c r="A21" s="48"/>
      <c r="B21" s="48"/>
      <c r="C21" s="48"/>
    </row>
    <row r="22" spans="1:3" x14ac:dyDescent="0.2">
      <c r="A22" s="602" t="s">
        <v>216</v>
      </c>
      <c r="B22" s="602"/>
      <c r="C22" s="602"/>
    </row>
    <row r="23" spans="1:3" x14ac:dyDescent="0.2">
      <c r="A23" s="605" t="s">
        <v>255</v>
      </c>
      <c r="B23" s="606"/>
      <c r="C23" s="607"/>
    </row>
    <row r="25" spans="1:3" s="52" customFormat="1" ht="30.75" customHeight="1" x14ac:dyDescent="0.2">
      <c r="A25" s="604" t="s">
        <v>217</v>
      </c>
      <c r="B25" s="604"/>
      <c r="C25" s="604"/>
    </row>
    <row r="26" spans="1:3" s="52" customFormat="1" ht="15.75" customHeight="1" x14ac:dyDescent="0.2">
      <c r="A26" s="605" t="s">
        <v>256</v>
      </c>
      <c r="B26" s="606"/>
      <c r="C26" s="607"/>
    </row>
    <row r="27" spans="1:3" s="52" customFormat="1" x14ac:dyDescent="0.2">
      <c r="A27" s="605" t="s">
        <v>328</v>
      </c>
      <c r="B27" s="606"/>
      <c r="C27" s="607"/>
    </row>
    <row r="28" spans="1:3" s="52" customFormat="1" x14ac:dyDescent="0.2">
      <c r="A28" s="614" t="s">
        <v>232</v>
      </c>
      <c r="B28" s="614"/>
      <c r="C28" s="614"/>
    </row>
    <row r="29" spans="1:3" s="52" customFormat="1" ht="15" customHeight="1" x14ac:dyDescent="0.2">
      <c r="A29" s="614" t="s">
        <v>233</v>
      </c>
      <c r="B29" s="614"/>
      <c r="C29" s="614"/>
    </row>
    <row r="30" spans="1:3" s="52" customFormat="1" x14ac:dyDescent="0.2">
      <c r="A30" s="425"/>
      <c r="B30" s="425"/>
      <c r="C30" s="425"/>
    </row>
    <row r="31" spans="1:3" s="52" customFormat="1" x14ac:dyDescent="0.2">
      <c r="A31" s="425" t="s">
        <v>132</v>
      </c>
      <c r="B31" s="425"/>
      <c r="C31" s="425"/>
    </row>
    <row r="32" spans="1:3" s="52" customFormat="1" ht="58.5" customHeight="1" x14ac:dyDescent="0.2">
      <c r="A32" s="615" t="s">
        <v>218</v>
      </c>
      <c r="B32" s="615"/>
      <c r="C32" s="615"/>
    </row>
    <row r="33" spans="1:3" s="52" customFormat="1" ht="12.75" customHeight="1" x14ac:dyDescent="0.2">
      <c r="A33" s="41"/>
      <c r="B33" s="54"/>
      <c r="C33" s="54"/>
    </row>
    <row r="34" spans="1:3" s="52" customFormat="1" ht="25.5" customHeight="1" x14ac:dyDescent="0.2">
      <c r="A34" s="64" t="s">
        <v>133</v>
      </c>
      <c r="B34" s="68" t="s">
        <v>134</v>
      </c>
      <c r="C34" s="69"/>
    </row>
    <row r="35" spans="1:3" s="52" customFormat="1" ht="45" customHeight="1" x14ac:dyDescent="0.2">
      <c r="A35" s="426" t="s">
        <v>271</v>
      </c>
      <c r="B35" s="427" t="s">
        <v>268</v>
      </c>
      <c r="C35" s="70"/>
    </row>
    <row r="36" spans="1:3" s="52" customFormat="1" ht="54.75" customHeight="1" x14ac:dyDescent="0.2">
      <c r="A36" s="426" t="s">
        <v>257</v>
      </c>
      <c r="B36" s="428" t="s">
        <v>258</v>
      </c>
      <c r="C36" s="70"/>
    </row>
    <row r="37" spans="1:3" s="52" customFormat="1" ht="17.25" customHeight="1" x14ac:dyDescent="0.2">
      <c r="A37" s="426" t="s">
        <v>259</v>
      </c>
      <c r="B37" s="428" t="s">
        <v>260</v>
      </c>
      <c r="C37" s="70"/>
    </row>
    <row r="38" spans="1:3" ht="15" customHeight="1" x14ac:dyDescent="0.2">
      <c r="A38" s="426"/>
      <c r="B38" s="428"/>
      <c r="C38" s="70"/>
    </row>
    <row r="39" spans="1:3" ht="15" customHeight="1" x14ac:dyDescent="0.2">
      <c r="A39" s="426"/>
      <c r="B39" s="428"/>
      <c r="C39" s="70"/>
    </row>
    <row r="40" spans="1:3" s="52" customFormat="1" x14ac:dyDescent="0.2">
      <c r="A40" s="14"/>
      <c r="B40" s="14"/>
      <c r="C40" s="14"/>
    </row>
    <row r="41" spans="1:3" x14ac:dyDescent="0.2">
      <c r="A41" s="67" t="s">
        <v>135</v>
      </c>
      <c r="B41" s="429"/>
    </row>
    <row r="42" spans="1:3" ht="27" customHeight="1" x14ac:dyDescent="0.2">
      <c r="A42" s="612" t="s">
        <v>219</v>
      </c>
      <c r="B42" s="612"/>
      <c r="C42" s="612"/>
    </row>
    <row r="43" spans="1:3" x14ac:dyDescent="0.2">
      <c r="A43" s="613" t="s">
        <v>112</v>
      </c>
      <c r="B43" s="613"/>
      <c r="C43" s="65" t="s">
        <v>261</v>
      </c>
    </row>
    <row r="44" spans="1:3" x14ac:dyDescent="0.2">
      <c r="A44" s="613" t="s">
        <v>177</v>
      </c>
      <c r="B44" s="613"/>
      <c r="C44" s="65"/>
    </row>
    <row r="45" spans="1:3" ht="43.5" customHeight="1" x14ac:dyDescent="0.2">
      <c r="A45" s="613" t="s">
        <v>175</v>
      </c>
      <c r="B45" s="613"/>
      <c r="C45" s="65"/>
    </row>
    <row r="46" spans="1:3" s="52" customFormat="1" x14ac:dyDescent="0.2">
      <c r="A46" s="67"/>
      <c r="B46" s="429"/>
      <c r="C46" s="54"/>
    </row>
    <row r="47" spans="1:3" s="52" customFormat="1" ht="12.75" customHeight="1" x14ac:dyDescent="0.2">
      <c r="A47" s="615" t="s">
        <v>250</v>
      </c>
      <c r="B47" s="612"/>
      <c r="C47" s="612"/>
    </row>
    <row r="48" spans="1:3" s="52" customFormat="1" x14ac:dyDescent="0.2">
      <c r="A48" s="619" t="s">
        <v>111</v>
      </c>
      <c r="B48" s="620"/>
      <c r="C48" s="621"/>
    </row>
    <row r="50" spans="1:3" ht="27" customHeight="1" x14ac:dyDescent="0.2">
      <c r="A50" s="618" t="s">
        <v>220</v>
      </c>
      <c r="B50" s="618"/>
      <c r="C50" s="618"/>
    </row>
    <row r="51" spans="1:3" ht="38.25" customHeight="1" x14ac:dyDescent="0.2">
      <c r="A51" s="616" t="s">
        <v>113</v>
      </c>
      <c r="B51" s="617"/>
      <c r="C51" s="66" t="s">
        <v>261</v>
      </c>
    </row>
    <row r="52" spans="1:3" ht="33" customHeight="1" x14ac:dyDescent="0.2">
      <c r="A52" s="616" t="s">
        <v>178</v>
      </c>
      <c r="B52" s="617"/>
      <c r="C52" s="66"/>
    </row>
    <row r="53" spans="1:3" ht="48" customHeight="1" x14ac:dyDescent="0.2">
      <c r="A53" s="616" t="s">
        <v>176</v>
      </c>
      <c r="B53" s="617"/>
      <c r="C53" s="66"/>
    </row>
    <row r="54" spans="1:3" s="52" customFormat="1" ht="15" customHeight="1" x14ac:dyDescent="0.2">
      <c r="A54" s="86"/>
      <c r="B54" s="86"/>
      <c r="C54" s="87"/>
    </row>
    <row r="55" spans="1:3" x14ac:dyDescent="0.2">
      <c r="A55" s="429" t="s">
        <v>132</v>
      </c>
      <c r="B55" s="429"/>
    </row>
    <row r="56" spans="1:3" x14ac:dyDescent="0.2">
      <c r="A56" s="429"/>
      <c r="B56" s="429"/>
    </row>
    <row r="57" spans="1:3" x14ac:dyDescent="0.2">
      <c r="A57" s="42" t="s">
        <v>94</v>
      </c>
    </row>
    <row r="58" spans="1:3" x14ac:dyDescent="0.2">
      <c r="A58" s="43" t="s">
        <v>95</v>
      </c>
    </row>
    <row r="59" spans="1:3" x14ac:dyDescent="0.2">
      <c r="A59" s="43"/>
    </row>
    <row r="60" spans="1:3" x14ac:dyDescent="0.2">
      <c r="A60" s="62" t="s">
        <v>96</v>
      </c>
      <c r="B60" s="63" t="s">
        <v>26</v>
      </c>
      <c r="C60" s="63" t="s">
        <v>27</v>
      </c>
    </row>
    <row r="61" spans="1:3" x14ac:dyDescent="0.2">
      <c r="A61" s="44" t="s">
        <v>136</v>
      </c>
      <c r="B61" s="38" t="s">
        <v>262</v>
      </c>
      <c r="C61" s="38" t="s">
        <v>263</v>
      </c>
    </row>
    <row r="62" spans="1:3" x14ac:dyDescent="0.2">
      <c r="A62" s="44" t="s">
        <v>137</v>
      </c>
      <c r="B62" s="38" t="s">
        <v>262</v>
      </c>
      <c r="C62" s="38" t="s">
        <v>263</v>
      </c>
    </row>
    <row r="63" spans="1:3" x14ac:dyDescent="0.2">
      <c r="A63" s="44" t="s">
        <v>28</v>
      </c>
      <c r="B63" s="38" t="s">
        <v>262</v>
      </c>
      <c r="C63" s="38" t="s">
        <v>263</v>
      </c>
    </row>
    <row r="64" spans="1:3" x14ac:dyDescent="0.2">
      <c r="A64" s="44" t="s">
        <v>29</v>
      </c>
      <c r="B64" s="38" t="s">
        <v>262</v>
      </c>
      <c r="C64" s="38" t="s">
        <v>263</v>
      </c>
    </row>
    <row r="65" spans="1:3" ht="25.5" x14ac:dyDescent="0.2">
      <c r="A65" s="38" t="s">
        <v>97</v>
      </c>
      <c r="B65" s="38" t="s">
        <v>264</v>
      </c>
      <c r="C65" s="38" t="s">
        <v>266</v>
      </c>
    </row>
    <row r="66" spans="1:3" ht="25.5" x14ac:dyDescent="0.2">
      <c r="A66" s="38" t="s">
        <v>30</v>
      </c>
      <c r="B66" s="38" t="s">
        <v>264</v>
      </c>
      <c r="C66" s="38" t="s">
        <v>266</v>
      </c>
    </row>
    <row r="67" spans="1:3" ht="25.5" x14ac:dyDescent="0.2">
      <c r="A67" s="38" t="s">
        <v>138</v>
      </c>
      <c r="B67" s="38" t="s">
        <v>265</v>
      </c>
      <c r="C67" s="38" t="s">
        <v>267</v>
      </c>
    </row>
  </sheetData>
  <mergeCells count="26">
    <mergeCell ref="A53:B53"/>
    <mergeCell ref="A45:B45"/>
    <mergeCell ref="A50:C50"/>
    <mergeCell ref="A51:B51"/>
    <mergeCell ref="A52:B52"/>
    <mergeCell ref="A47:C47"/>
    <mergeCell ref="A48:C48"/>
    <mergeCell ref="A42:C42"/>
    <mergeCell ref="A43:B43"/>
    <mergeCell ref="A44:B44"/>
    <mergeCell ref="A26:C26"/>
    <mergeCell ref="A27:C27"/>
    <mergeCell ref="A28:C28"/>
    <mergeCell ref="A29:C29"/>
    <mergeCell ref="A32:C32"/>
    <mergeCell ref="A10:C10"/>
    <mergeCell ref="A13:C13"/>
    <mergeCell ref="A16:C16"/>
    <mergeCell ref="A22:C22"/>
    <mergeCell ref="A25:C25"/>
    <mergeCell ref="A11:C11"/>
    <mergeCell ref="A14:C14"/>
    <mergeCell ref="A17:C17"/>
    <mergeCell ref="A23:C23"/>
    <mergeCell ref="A19:C19"/>
    <mergeCell ref="A20:C20"/>
  </mergeCells>
  <pageMargins left="0.5" right="0.5" top="0.75" bottom="0.75" header="0.25" footer="0.25"/>
  <pageSetup scale="74" fitToWidth="0" fitToHeight="0" orientation="landscape" verticalDpi="4" r:id="rId1"/>
  <headerFooter>
    <oddHeader>&amp;L&amp;"Calibri,Bold"&amp;12Herramienta Green Value&amp;R&amp;"Calibri,Bold"&amp;12Paso 1 - Planificar: Monitoreo</oddHeader>
    <oddFooter>&amp;C&amp;"-,Regular"Copyright © 2014. Shoana Humphries and Thomas Holmes</oddFooter>
  </headerFooter>
  <rowBreaks count="3" manualBreakCount="3">
    <brk id="31" max="2" man="1"/>
    <brk id="55" max="2" man="1"/>
    <brk id="6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036"/>
    <pageSetUpPr fitToPage="1"/>
  </sheetPr>
  <dimension ref="A1:A45"/>
  <sheetViews>
    <sheetView showGridLines="0" showRuler="0" zoomScaleNormal="100" workbookViewId="0"/>
  </sheetViews>
  <sheetFormatPr defaultColWidth="9.140625" defaultRowHeight="15.75" x14ac:dyDescent="0.2"/>
  <cols>
    <col min="1" max="1" width="125.7109375" style="84" customWidth="1"/>
    <col min="2" max="16384" width="9.140625" style="24"/>
  </cols>
  <sheetData>
    <row r="1" spans="1:1" x14ac:dyDescent="0.2">
      <c r="A1" s="81" t="s">
        <v>183</v>
      </c>
    </row>
    <row r="2" spans="1:1" x14ac:dyDescent="0.2">
      <c r="A2" s="82"/>
    </row>
    <row r="3" spans="1:1" x14ac:dyDescent="0.2">
      <c r="A3" s="82"/>
    </row>
    <row r="4" spans="1:1" x14ac:dyDescent="0.2">
      <c r="A4" s="82"/>
    </row>
    <row r="5" spans="1:1" x14ac:dyDescent="0.2">
      <c r="A5" s="82"/>
    </row>
    <row r="6" spans="1:1" x14ac:dyDescent="0.2">
      <c r="A6" s="82"/>
    </row>
    <row r="7" spans="1:1" x14ac:dyDescent="0.2">
      <c r="A7" s="82"/>
    </row>
    <row r="8" spans="1:1" x14ac:dyDescent="0.2">
      <c r="A8" s="82"/>
    </row>
    <row r="9" spans="1:1" x14ac:dyDescent="0.2">
      <c r="A9" s="82"/>
    </row>
    <row r="10" spans="1:1" x14ac:dyDescent="0.2">
      <c r="A10" s="82"/>
    </row>
    <row r="12" spans="1:1" x14ac:dyDescent="0.2">
      <c r="A12" s="83" t="s">
        <v>139</v>
      </c>
    </row>
    <row r="13" spans="1:1" x14ac:dyDescent="0.2">
      <c r="A13" s="83"/>
    </row>
    <row r="14" spans="1:1" x14ac:dyDescent="0.2">
      <c r="A14" s="82" t="s">
        <v>2</v>
      </c>
    </row>
    <row r="15" spans="1:1" ht="31.5" x14ac:dyDescent="0.2">
      <c r="A15" s="84" t="s">
        <v>339</v>
      </c>
    </row>
    <row r="18" spans="1:1" x14ac:dyDescent="0.2">
      <c r="A18" s="82" t="s">
        <v>65</v>
      </c>
    </row>
    <row r="19" spans="1:1" ht="31.5" x14ac:dyDescent="0.2">
      <c r="A19" s="597" t="s">
        <v>345</v>
      </c>
    </row>
    <row r="20" spans="1:1" ht="31.5" x14ac:dyDescent="0.2">
      <c r="A20" s="84" t="s">
        <v>335</v>
      </c>
    </row>
    <row r="21" spans="1:1" ht="31.5" x14ac:dyDescent="0.2">
      <c r="A21" s="84" t="s">
        <v>337</v>
      </c>
    </row>
    <row r="22" spans="1:1" x14ac:dyDescent="0.2">
      <c r="A22" s="84" t="s">
        <v>346</v>
      </c>
    </row>
    <row r="23" spans="1:1" x14ac:dyDescent="0.2">
      <c r="A23" s="84" t="s">
        <v>336</v>
      </c>
    </row>
    <row r="25" spans="1:1" x14ac:dyDescent="0.2">
      <c r="A25" s="82" t="s">
        <v>3</v>
      </c>
    </row>
    <row r="26" spans="1:1" x14ac:dyDescent="0.2">
      <c r="A26" s="84" t="s">
        <v>338</v>
      </c>
    </row>
    <row r="29" spans="1:1" x14ac:dyDescent="0.2">
      <c r="A29" s="82" t="s">
        <v>4</v>
      </c>
    </row>
    <row r="30" spans="1:1" x14ac:dyDescent="0.2">
      <c r="A30" s="84" t="s">
        <v>270</v>
      </c>
    </row>
    <row r="31" spans="1:1" x14ac:dyDescent="0.2">
      <c r="A31" s="430" t="s">
        <v>296</v>
      </c>
    </row>
    <row r="32" spans="1:1" x14ac:dyDescent="0.2">
      <c r="A32" s="430" t="s">
        <v>305</v>
      </c>
    </row>
    <row r="33" spans="1:1" x14ac:dyDescent="0.2">
      <c r="A33" s="430" t="s">
        <v>330</v>
      </c>
    </row>
    <row r="34" spans="1:1" x14ac:dyDescent="0.2">
      <c r="A34" s="430"/>
    </row>
    <row r="35" spans="1:1" x14ac:dyDescent="0.2">
      <c r="A35" s="85" t="s">
        <v>140</v>
      </c>
    </row>
    <row r="36" spans="1:1" x14ac:dyDescent="0.2">
      <c r="A36" s="85"/>
    </row>
    <row r="37" spans="1:1" x14ac:dyDescent="0.2">
      <c r="A37" s="82" t="s">
        <v>7</v>
      </c>
    </row>
    <row r="38" spans="1:1" x14ac:dyDescent="0.2">
      <c r="A38" s="84" t="s">
        <v>269</v>
      </c>
    </row>
    <row r="39" spans="1:1" x14ac:dyDescent="0.2">
      <c r="A39" s="84" t="s">
        <v>301</v>
      </c>
    </row>
    <row r="41" spans="1:1" x14ac:dyDescent="0.2">
      <c r="A41" s="85" t="s">
        <v>141</v>
      </c>
    </row>
    <row r="42" spans="1:1" s="25" customFormat="1" ht="31.5" x14ac:dyDescent="0.2">
      <c r="A42" s="84" t="s">
        <v>343</v>
      </c>
    </row>
    <row r="43" spans="1:1" s="25" customFormat="1" x14ac:dyDescent="0.2">
      <c r="A43" s="84"/>
    </row>
    <row r="44" spans="1:1" s="25" customFormat="1" x14ac:dyDescent="0.2">
      <c r="A44" s="84" t="s">
        <v>331</v>
      </c>
    </row>
    <row r="45" spans="1:1" s="25" customFormat="1" x14ac:dyDescent="0.2">
      <c r="A45" s="84"/>
    </row>
  </sheetData>
  <pageMargins left="0.5" right="0.5" top="0.75" bottom="0.75" header="0.25" footer="0.25"/>
  <pageSetup scale="84" orientation="landscape" horizontalDpi="4294967293" verticalDpi="4" r:id="rId1"/>
  <headerFooter alignWithMargins="0">
    <oddHeader>&amp;L&amp;"Calibri,Bold"&amp;12Herramienta Green Value&amp;R&amp;"Calibri,Bold"&amp;12Paso 1 - Planificar: Supuestos</oddHeader>
    <oddFooter>&amp;CCopyright © 2014. Shoana Humphries and Thomas Holmes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T129"/>
  <sheetViews>
    <sheetView showGridLines="0" showRuler="0" zoomScale="90" zoomScaleNormal="90" zoomScaleSheetLayoutView="110" workbookViewId="0"/>
  </sheetViews>
  <sheetFormatPr defaultColWidth="9.140625" defaultRowHeight="15" x14ac:dyDescent="0.25"/>
  <cols>
    <col min="1" max="2" width="4.42578125" style="433" customWidth="1"/>
    <col min="3" max="3" width="5.42578125" style="433" customWidth="1"/>
    <col min="4" max="4" width="9.140625" style="433" customWidth="1"/>
    <col min="5" max="5" width="15" style="432" customWidth="1"/>
    <col min="6" max="6" width="13.42578125" style="436" customWidth="1"/>
    <col min="7" max="13" width="5" style="436" customWidth="1"/>
    <col min="14" max="14" width="11" style="436" customWidth="1"/>
    <col min="15" max="15" width="10" style="436" customWidth="1"/>
    <col min="16" max="16" width="11.7109375" style="436" customWidth="1"/>
    <col min="17" max="17" width="30.5703125" style="433" customWidth="1"/>
    <col min="18" max="18" width="16.7109375" style="433" customWidth="1"/>
    <col min="19" max="19" width="18.7109375" style="433" customWidth="1"/>
    <col min="21" max="16384" width="9.140625" style="36"/>
  </cols>
  <sheetData>
    <row r="1" spans="1:20" x14ac:dyDescent="0.25">
      <c r="A1" s="98" t="s">
        <v>184</v>
      </c>
      <c r="B1" s="431"/>
      <c r="C1" s="431"/>
      <c r="D1" s="431"/>
      <c r="F1" s="61"/>
      <c r="G1" s="49"/>
      <c r="H1" s="49"/>
      <c r="I1" s="50"/>
      <c r="J1" s="49"/>
      <c r="K1" s="49"/>
      <c r="L1" s="49"/>
      <c r="M1" s="49"/>
      <c r="N1" s="49"/>
      <c r="O1" s="49"/>
      <c r="P1" s="49"/>
      <c r="Q1" s="49"/>
    </row>
    <row r="11" spans="1:20" x14ac:dyDescent="0.25">
      <c r="A11" s="434"/>
      <c r="C11" s="434"/>
      <c r="D11" s="99"/>
      <c r="E11" s="435"/>
    </row>
    <row r="13" spans="1:20" x14ac:dyDescent="0.25">
      <c r="T13" s="52"/>
    </row>
    <row r="14" spans="1:20" x14ac:dyDescent="0.25">
      <c r="A14" s="433" t="s">
        <v>98</v>
      </c>
      <c r="T14" s="52"/>
    </row>
    <row r="15" spans="1:20" x14ac:dyDescent="0.25">
      <c r="T15" s="52"/>
    </row>
    <row r="16" spans="1:20" x14ac:dyDescent="0.25">
      <c r="A16" s="99" t="s">
        <v>35</v>
      </c>
      <c r="D16" s="640" t="str">
        <f>'(1) Planificar Monitoreo'!A35</f>
        <v>INVENTARIO</v>
      </c>
      <c r="E16" s="640"/>
      <c r="F16" s="100" t="s">
        <v>71</v>
      </c>
      <c r="G16" s="101" t="s">
        <v>272</v>
      </c>
      <c r="H16" s="437"/>
      <c r="I16" s="437"/>
      <c r="J16" s="437"/>
      <c r="K16" s="437"/>
      <c r="L16" s="437"/>
      <c r="M16" s="437"/>
      <c r="N16" s="437"/>
    </row>
    <row r="17" spans="1:20" ht="16.5" customHeight="1" x14ac:dyDescent="0.25">
      <c r="A17" s="633" t="s">
        <v>8</v>
      </c>
      <c r="B17" s="633"/>
      <c r="C17" s="633"/>
      <c r="D17" s="633"/>
      <c r="E17" s="634" t="s">
        <v>9</v>
      </c>
      <c r="F17" s="635"/>
      <c r="G17" s="635"/>
      <c r="H17" s="635"/>
      <c r="I17" s="635"/>
      <c r="J17" s="635"/>
      <c r="K17" s="635"/>
      <c r="L17" s="635"/>
      <c r="M17" s="635"/>
      <c r="N17" s="635"/>
      <c r="O17" s="635"/>
      <c r="P17" s="636"/>
      <c r="Q17" s="637" t="s">
        <v>12</v>
      </c>
      <c r="R17" s="622" t="s">
        <v>13</v>
      </c>
      <c r="S17" s="622" t="s">
        <v>14</v>
      </c>
    </row>
    <row r="18" spans="1:20" ht="49.5" customHeight="1" x14ac:dyDescent="0.25">
      <c r="A18" s="623" t="s">
        <v>76</v>
      </c>
      <c r="B18" s="624"/>
      <c r="C18" s="625"/>
      <c r="D18" s="626" t="s">
        <v>77</v>
      </c>
      <c r="E18" s="626" t="s">
        <v>33</v>
      </c>
      <c r="F18" s="628" t="s">
        <v>37</v>
      </c>
      <c r="G18" s="630" t="s">
        <v>142</v>
      </c>
      <c r="H18" s="631"/>
      <c r="I18" s="631"/>
      <c r="J18" s="631"/>
      <c r="K18" s="631"/>
      <c r="L18" s="631"/>
      <c r="M18" s="632"/>
      <c r="N18" s="628" t="s">
        <v>93</v>
      </c>
      <c r="O18" s="628" t="s">
        <v>46</v>
      </c>
      <c r="P18" s="628" t="s">
        <v>99</v>
      </c>
      <c r="Q18" s="637"/>
      <c r="R18" s="622"/>
      <c r="S18" s="622"/>
    </row>
    <row r="19" spans="1:20" ht="19.5" customHeight="1" x14ac:dyDescent="0.25">
      <c r="A19" s="125" t="s">
        <v>10</v>
      </c>
      <c r="B19" s="125" t="s">
        <v>11</v>
      </c>
      <c r="C19" s="125" t="s">
        <v>23</v>
      </c>
      <c r="D19" s="627"/>
      <c r="E19" s="627"/>
      <c r="F19" s="629"/>
      <c r="G19" s="130" t="s">
        <v>40</v>
      </c>
      <c r="H19" s="130" t="s">
        <v>41</v>
      </c>
      <c r="I19" s="130" t="s">
        <v>42</v>
      </c>
      <c r="J19" s="130" t="s">
        <v>43</v>
      </c>
      <c r="K19" s="130" t="s">
        <v>44</v>
      </c>
      <c r="L19" s="130" t="s">
        <v>45</v>
      </c>
      <c r="M19" s="130" t="s">
        <v>34</v>
      </c>
      <c r="N19" s="629"/>
      <c r="O19" s="629"/>
      <c r="P19" s="629"/>
      <c r="Q19" s="637"/>
      <c r="R19" s="622"/>
      <c r="S19" s="622"/>
    </row>
    <row r="20" spans="1:20" x14ac:dyDescent="0.25">
      <c r="A20" s="102" t="s">
        <v>0</v>
      </c>
      <c r="B20" s="102" t="s">
        <v>0</v>
      </c>
      <c r="C20" s="102" t="s">
        <v>0</v>
      </c>
      <c r="D20" s="102" t="s">
        <v>0</v>
      </c>
      <c r="E20" s="103" t="s">
        <v>0</v>
      </c>
      <c r="F20" s="104" t="s">
        <v>0</v>
      </c>
      <c r="G20" s="104" t="s">
        <v>0</v>
      </c>
      <c r="H20" s="104" t="s">
        <v>0</v>
      </c>
      <c r="I20" s="104" t="s">
        <v>0</v>
      </c>
      <c r="J20" s="104" t="s">
        <v>0</v>
      </c>
      <c r="K20" s="104" t="s">
        <v>0</v>
      </c>
      <c r="L20" s="104" t="s">
        <v>0</v>
      </c>
      <c r="M20" s="104" t="s">
        <v>0</v>
      </c>
      <c r="N20" s="105"/>
      <c r="O20" s="104" t="s">
        <v>0</v>
      </c>
      <c r="P20" s="105"/>
      <c r="Q20" s="102" t="s">
        <v>0</v>
      </c>
      <c r="R20" s="102" t="s">
        <v>0</v>
      </c>
      <c r="S20" s="102" t="s">
        <v>0</v>
      </c>
    </row>
    <row r="21" spans="1:20" s="72" customFormat="1" x14ac:dyDescent="0.2">
      <c r="A21" s="107"/>
      <c r="B21" s="107"/>
      <c r="C21" s="107"/>
      <c r="D21" s="107" t="s">
        <v>275</v>
      </c>
      <c r="E21" s="120"/>
      <c r="F21" s="575" t="s">
        <v>274</v>
      </c>
      <c r="G21" s="439">
        <v>1</v>
      </c>
      <c r="H21" s="439">
        <v>1</v>
      </c>
      <c r="I21" s="439">
        <v>1</v>
      </c>
      <c r="J21" s="439"/>
      <c r="K21" s="439"/>
      <c r="L21" s="439"/>
      <c r="M21" s="439"/>
      <c r="N21" s="439">
        <f>SUM(G21:M21)</f>
        <v>3</v>
      </c>
      <c r="O21" s="439">
        <f>87000/3</f>
        <v>29000</v>
      </c>
      <c r="P21" s="439">
        <f t="shared" ref="P21:P36" si="0">N21*O21</f>
        <v>87000</v>
      </c>
      <c r="Q21" s="440"/>
      <c r="R21" s="441"/>
      <c r="S21" s="120"/>
      <c r="T21" s="71"/>
    </row>
    <row r="22" spans="1:20" s="72" customFormat="1" x14ac:dyDescent="0.2">
      <c r="A22" s="107"/>
      <c r="B22" s="107"/>
      <c r="C22" s="107"/>
      <c r="D22" s="107"/>
      <c r="E22" s="120"/>
      <c r="F22" s="438"/>
      <c r="G22" s="439"/>
      <c r="H22" s="439"/>
      <c r="I22" s="439"/>
      <c r="J22" s="439"/>
      <c r="K22" s="439"/>
      <c r="L22" s="439"/>
      <c r="M22" s="439"/>
      <c r="N22" s="439">
        <f>SUM(G22:M22)</f>
        <v>0</v>
      </c>
      <c r="O22" s="439"/>
      <c r="P22" s="439">
        <f t="shared" si="0"/>
        <v>0</v>
      </c>
      <c r="Q22" s="441"/>
      <c r="R22" s="441"/>
      <c r="S22" s="120"/>
      <c r="T22" s="71"/>
    </row>
    <row r="23" spans="1:20" s="72" customFormat="1" x14ac:dyDescent="0.2">
      <c r="A23" s="106"/>
      <c r="B23" s="106"/>
      <c r="C23" s="107"/>
      <c r="D23" s="441"/>
      <c r="E23" s="440"/>
      <c r="F23" s="439"/>
      <c r="G23" s="439"/>
      <c r="H23" s="442"/>
      <c r="I23" s="439"/>
      <c r="J23" s="439"/>
      <c r="K23" s="439"/>
      <c r="L23" s="439"/>
      <c r="M23" s="439"/>
      <c r="N23" s="439">
        <f>SUM(G23:M23)</f>
        <v>0</v>
      </c>
      <c r="O23" s="439"/>
      <c r="P23" s="439">
        <f t="shared" si="0"/>
        <v>0</v>
      </c>
      <c r="Q23" s="441"/>
      <c r="R23" s="441"/>
      <c r="S23" s="441"/>
      <c r="T23" s="71"/>
    </row>
    <row r="24" spans="1:20" s="72" customFormat="1" x14ac:dyDescent="0.2">
      <c r="A24" s="108"/>
      <c r="B24" s="108"/>
      <c r="C24" s="107"/>
      <c r="D24" s="108"/>
      <c r="E24" s="440"/>
      <c r="F24" s="439"/>
      <c r="G24" s="439"/>
      <c r="H24" s="439"/>
      <c r="I24" s="439"/>
      <c r="J24" s="439"/>
      <c r="K24" s="439"/>
      <c r="L24" s="439"/>
      <c r="M24" s="439"/>
      <c r="N24" s="439">
        <f>SUM(G24:M24)</f>
        <v>0</v>
      </c>
      <c r="O24" s="439"/>
      <c r="P24" s="439">
        <f t="shared" si="0"/>
        <v>0</v>
      </c>
      <c r="Q24" s="441"/>
      <c r="R24" s="441"/>
      <c r="S24" s="441"/>
      <c r="T24" s="71"/>
    </row>
    <row r="25" spans="1:20" s="72" customFormat="1" x14ac:dyDescent="0.2">
      <c r="A25" s="106"/>
      <c r="B25" s="106"/>
      <c r="C25" s="107"/>
      <c r="D25" s="441"/>
      <c r="E25" s="440"/>
      <c r="F25" s="439"/>
      <c r="G25" s="439"/>
      <c r="H25" s="439"/>
      <c r="I25" s="439"/>
      <c r="J25" s="439"/>
      <c r="K25" s="439"/>
      <c r="L25" s="439"/>
      <c r="M25" s="439"/>
      <c r="N25" s="439">
        <f t="shared" ref="N25:N36" si="1">SUM(G25:M25)</f>
        <v>0</v>
      </c>
      <c r="O25" s="439"/>
      <c r="P25" s="439">
        <f t="shared" si="0"/>
        <v>0</v>
      </c>
      <c r="Q25" s="441"/>
      <c r="R25" s="441"/>
      <c r="S25" s="441"/>
      <c r="T25" s="71"/>
    </row>
    <row r="26" spans="1:20" s="72" customFormat="1" x14ac:dyDescent="0.2">
      <c r="A26" s="108"/>
      <c r="B26" s="108"/>
      <c r="C26" s="107"/>
      <c r="D26" s="108"/>
      <c r="E26" s="440"/>
      <c r="F26" s="439"/>
      <c r="G26" s="439"/>
      <c r="H26" s="439"/>
      <c r="I26" s="439"/>
      <c r="J26" s="439"/>
      <c r="K26" s="439"/>
      <c r="L26" s="439"/>
      <c r="M26" s="439"/>
      <c r="N26" s="439">
        <f t="shared" si="1"/>
        <v>0</v>
      </c>
      <c r="O26" s="439"/>
      <c r="P26" s="439">
        <f t="shared" si="0"/>
        <v>0</v>
      </c>
      <c r="Q26" s="441"/>
      <c r="R26" s="441"/>
      <c r="S26" s="441"/>
      <c r="T26" s="71"/>
    </row>
    <row r="27" spans="1:20" s="72" customFormat="1" x14ac:dyDescent="0.2">
      <c r="A27" s="106"/>
      <c r="B27" s="106"/>
      <c r="C27" s="107"/>
      <c r="D27" s="441"/>
      <c r="E27" s="440"/>
      <c r="F27" s="439"/>
      <c r="G27" s="439"/>
      <c r="H27" s="439"/>
      <c r="I27" s="439"/>
      <c r="J27" s="439"/>
      <c r="K27" s="439"/>
      <c r="L27" s="439"/>
      <c r="M27" s="439"/>
      <c r="N27" s="439">
        <f t="shared" si="1"/>
        <v>0</v>
      </c>
      <c r="O27" s="439"/>
      <c r="P27" s="439">
        <f t="shared" si="0"/>
        <v>0</v>
      </c>
      <c r="Q27" s="441"/>
      <c r="R27" s="441"/>
      <c r="S27" s="441"/>
      <c r="T27" s="71"/>
    </row>
    <row r="28" spans="1:20" s="72" customFormat="1" x14ac:dyDescent="0.2">
      <c r="A28" s="108"/>
      <c r="B28" s="108"/>
      <c r="C28" s="107"/>
      <c r="D28" s="108"/>
      <c r="E28" s="440"/>
      <c r="F28" s="439"/>
      <c r="G28" s="439"/>
      <c r="H28" s="439"/>
      <c r="I28" s="439"/>
      <c r="J28" s="439"/>
      <c r="K28" s="439"/>
      <c r="L28" s="439"/>
      <c r="M28" s="439"/>
      <c r="N28" s="439">
        <f t="shared" si="1"/>
        <v>0</v>
      </c>
      <c r="O28" s="439"/>
      <c r="P28" s="439">
        <f t="shared" si="0"/>
        <v>0</v>
      </c>
      <c r="Q28" s="441"/>
      <c r="R28" s="441"/>
      <c r="S28" s="441"/>
      <c r="T28" s="71"/>
    </row>
    <row r="29" spans="1:20" s="72" customFormat="1" x14ac:dyDescent="0.2">
      <c r="A29" s="108"/>
      <c r="B29" s="108"/>
      <c r="C29" s="107"/>
      <c r="D29" s="108"/>
      <c r="E29" s="440"/>
      <c r="F29" s="439"/>
      <c r="G29" s="439"/>
      <c r="H29" s="439"/>
      <c r="I29" s="439"/>
      <c r="J29" s="439"/>
      <c r="K29" s="439"/>
      <c r="L29" s="439"/>
      <c r="M29" s="439"/>
      <c r="N29" s="439">
        <f t="shared" ref="N29" si="2">SUM(G29:M29)</f>
        <v>0</v>
      </c>
      <c r="O29" s="439"/>
      <c r="P29" s="439">
        <f t="shared" ref="P29" si="3">N29*O29</f>
        <v>0</v>
      </c>
      <c r="Q29" s="441"/>
      <c r="R29" s="441"/>
      <c r="S29" s="441"/>
      <c r="T29" s="71"/>
    </row>
    <row r="30" spans="1:20" s="72" customFormat="1" x14ac:dyDescent="0.2">
      <c r="A30" s="108"/>
      <c r="B30" s="108"/>
      <c r="C30" s="107"/>
      <c r="D30" s="108"/>
      <c r="E30" s="440"/>
      <c r="F30" s="439"/>
      <c r="G30" s="439"/>
      <c r="H30" s="439"/>
      <c r="I30" s="439"/>
      <c r="J30" s="439"/>
      <c r="K30" s="439"/>
      <c r="L30" s="439"/>
      <c r="M30" s="439"/>
      <c r="N30" s="439">
        <f t="shared" si="1"/>
        <v>0</v>
      </c>
      <c r="O30" s="439"/>
      <c r="P30" s="439">
        <f t="shared" si="0"/>
        <v>0</v>
      </c>
      <c r="Q30" s="441"/>
      <c r="R30" s="441"/>
      <c r="S30" s="441"/>
      <c r="T30" s="71"/>
    </row>
    <row r="31" spans="1:20" s="72" customFormat="1" x14ac:dyDescent="0.2">
      <c r="A31" s="106"/>
      <c r="B31" s="106"/>
      <c r="C31" s="107"/>
      <c r="D31" s="441"/>
      <c r="E31" s="440"/>
      <c r="F31" s="439"/>
      <c r="G31" s="439"/>
      <c r="H31" s="439"/>
      <c r="I31" s="439"/>
      <c r="J31" s="439"/>
      <c r="K31" s="439"/>
      <c r="L31" s="439"/>
      <c r="M31" s="439"/>
      <c r="N31" s="439">
        <f t="shared" si="1"/>
        <v>0</v>
      </c>
      <c r="O31" s="439"/>
      <c r="P31" s="439">
        <f t="shared" si="0"/>
        <v>0</v>
      </c>
      <c r="Q31" s="441"/>
      <c r="R31" s="441"/>
      <c r="S31" s="441"/>
      <c r="T31" s="71"/>
    </row>
    <row r="32" spans="1:20" s="72" customFormat="1" x14ac:dyDescent="0.2">
      <c r="A32" s="108"/>
      <c r="B32" s="108"/>
      <c r="C32" s="107"/>
      <c r="D32" s="108"/>
      <c r="E32" s="440"/>
      <c r="F32" s="439"/>
      <c r="G32" s="439"/>
      <c r="H32" s="439"/>
      <c r="I32" s="439"/>
      <c r="J32" s="439"/>
      <c r="K32" s="439"/>
      <c r="L32" s="439"/>
      <c r="M32" s="439"/>
      <c r="N32" s="439">
        <f t="shared" si="1"/>
        <v>0</v>
      </c>
      <c r="O32" s="439"/>
      <c r="P32" s="439">
        <f t="shared" si="0"/>
        <v>0</v>
      </c>
      <c r="Q32" s="441"/>
      <c r="R32" s="441"/>
      <c r="S32" s="441"/>
      <c r="T32" s="71"/>
    </row>
    <row r="33" spans="1:20" s="72" customFormat="1" x14ac:dyDescent="0.2">
      <c r="A33" s="106"/>
      <c r="B33" s="106"/>
      <c r="C33" s="107"/>
      <c r="D33" s="441"/>
      <c r="E33" s="440"/>
      <c r="F33" s="439"/>
      <c r="G33" s="439"/>
      <c r="H33" s="439"/>
      <c r="I33" s="439"/>
      <c r="J33" s="439"/>
      <c r="K33" s="439"/>
      <c r="L33" s="439"/>
      <c r="M33" s="439"/>
      <c r="N33" s="439">
        <f t="shared" si="1"/>
        <v>0</v>
      </c>
      <c r="O33" s="439"/>
      <c r="P33" s="439">
        <f t="shared" si="0"/>
        <v>0</v>
      </c>
      <c r="Q33" s="441"/>
      <c r="R33" s="441"/>
      <c r="S33" s="441"/>
      <c r="T33" s="71"/>
    </row>
    <row r="34" spans="1:20" s="72" customFormat="1" x14ac:dyDescent="0.2">
      <c r="A34" s="108"/>
      <c r="B34" s="108"/>
      <c r="C34" s="107"/>
      <c r="D34" s="108"/>
      <c r="E34" s="440"/>
      <c r="F34" s="439"/>
      <c r="G34" s="439"/>
      <c r="H34" s="439"/>
      <c r="I34" s="439"/>
      <c r="J34" s="439"/>
      <c r="K34" s="439"/>
      <c r="L34" s="439"/>
      <c r="M34" s="439"/>
      <c r="N34" s="439">
        <f t="shared" si="1"/>
        <v>0</v>
      </c>
      <c r="O34" s="439"/>
      <c r="P34" s="439">
        <f t="shared" si="0"/>
        <v>0</v>
      </c>
      <c r="Q34" s="441"/>
      <c r="R34" s="441"/>
      <c r="S34" s="441"/>
      <c r="T34" s="71"/>
    </row>
    <row r="35" spans="1:20" s="72" customFormat="1" x14ac:dyDescent="0.2">
      <c r="A35" s="106"/>
      <c r="B35" s="106"/>
      <c r="C35" s="107"/>
      <c r="D35" s="441"/>
      <c r="E35" s="440"/>
      <c r="F35" s="439"/>
      <c r="G35" s="439"/>
      <c r="H35" s="439"/>
      <c r="I35" s="439"/>
      <c r="J35" s="439"/>
      <c r="K35" s="439"/>
      <c r="L35" s="439"/>
      <c r="M35" s="439"/>
      <c r="N35" s="439">
        <f t="shared" si="1"/>
        <v>0</v>
      </c>
      <c r="O35" s="439"/>
      <c r="P35" s="439">
        <f t="shared" si="0"/>
        <v>0</v>
      </c>
      <c r="Q35" s="441"/>
      <c r="R35" s="441"/>
      <c r="S35" s="441"/>
      <c r="T35" s="71"/>
    </row>
    <row r="36" spans="1:20" s="72" customFormat="1" ht="15.75" thickBot="1" x14ac:dyDescent="0.25">
      <c r="A36" s="109"/>
      <c r="B36" s="109"/>
      <c r="C36" s="110"/>
      <c r="D36" s="443"/>
      <c r="E36" s="444"/>
      <c r="F36" s="445"/>
      <c r="G36" s="445"/>
      <c r="H36" s="445"/>
      <c r="I36" s="445"/>
      <c r="J36" s="445"/>
      <c r="K36" s="445"/>
      <c r="L36" s="445"/>
      <c r="M36" s="445"/>
      <c r="N36" s="445">
        <f t="shared" si="1"/>
        <v>0</v>
      </c>
      <c r="O36" s="445"/>
      <c r="P36" s="439">
        <f t="shared" si="0"/>
        <v>0</v>
      </c>
      <c r="Q36" s="441"/>
      <c r="R36" s="441"/>
      <c r="S36" s="441"/>
      <c r="T36" s="71"/>
    </row>
    <row r="37" spans="1:20" ht="15" customHeight="1" thickBot="1" x14ac:dyDescent="0.3">
      <c r="A37" s="641" t="s">
        <v>146</v>
      </c>
      <c r="B37" s="642"/>
      <c r="C37" s="642"/>
      <c r="D37" s="642"/>
      <c r="E37" s="642"/>
      <c r="F37" s="642"/>
      <c r="G37" s="642"/>
      <c r="H37" s="642"/>
      <c r="I37" s="642"/>
      <c r="J37" s="642"/>
      <c r="K37" s="642"/>
      <c r="L37" s="642"/>
      <c r="M37" s="643"/>
      <c r="N37" s="111">
        <f>SUM(N21:N36)</f>
        <v>3</v>
      </c>
      <c r="O37" s="112"/>
      <c r="P37" s="113">
        <f>SUM(P21:P36)</f>
        <v>87000</v>
      </c>
      <c r="Q37" s="446"/>
      <c r="R37" s="447"/>
      <c r="S37" s="447"/>
    </row>
    <row r="38" spans="1:20" x14ac:dyDescent="0.25">
      <c r="D38" s="114"/>
    </row>
    <row r="39" spans="1:20" x14ac:dyDescent="0.25">
      <c r="D39" s="114"/>
    </row>
    <row r="40" spans="1:20" x14ac:dyDescent="0.25">
      <c r="A40" s="114" t="s">
        <v>36</v>
      </c>
      <c r="D40" s="640" t="str">
        <f>'(1) Planificar Monitoreo'!A36</f>
        <v xml:space="preserve">APROVECHAMIENTO FORESTAL </v>
      </c>
      <c r="E40" s="640"/>
      <c r="F40" s="100" t="s">
        <v>71</v>
      </c>
      <c r="G40" s="638" t="s">
        <v>234</v>
      </c>
      <c r="H40" s="639"/>
      <c r="I40" s="639"/>
      <c r="J40" s="639"/>
      <c r="K40" s="639"/>
      <c r="L40" s="639"/>
      <c r="M40" s="639"/>
      <c r="N40" s="639"/>
    </row>
    <row r="41" spans="1:20" ht="16.5" customHeight="1" x14ac:dyDescent="0.25">
      <c r="A41" s="633" t="s">
        <v>8</v>
      </c>
      <c r="B41" s="633"/>
      <c r="C41" s="633"/>
      <c r="D41" s="633"/>
      <c r="E41" s="634" t="s">
        <v>9</v>
      </c>
      <c r="F41" s="635"/>
      <c r="G41" s="635"/>
      <c r="H41" s="635"/>
      <c r="I41" s="635"/>
      <c r="J41" s="635"/>
      <c r="K41" s="635"/>
      <c r="L41" s="635"/>
      <c r="M41" s="635"/>
      <c r="N41" s="635"/>
      <c r="O41" s="635"/>
      <c r="P41" s="636"/>
      <c r="Q41" s="637" t="s">
        <v>12</v>
      </c>
      <c r="R41" s="622" t="s">
        <v>13</v>
      </c>
      <c r="S41" s="622" t="s">
        <v>14</v>
      </c>
    </row>
    <row r="42" spans="1:20" ht="52.5" customHeight="1" x14ac:dyDescent="0.25">
      <c r="A42" s="623" t="s">
        <v>76</v>
      </c>
      <c r="B42" s="624"/>
      <c r="C42" s="625"/>
      <c r="D42" s="626" t="s">
        <v>77</v>
      </c>
      <c r="E42" s="626" t="s">
        <v>33</v>
      </c>
      <c r="F42" s="628" t="s">
        <v>37</v>
      </c>
      <c r="G42" s="630" t="s">
        <v>142</v>
      </c>
      <c r="H42" s="631"/>
      <c r="I42" s="631"/>
      <c r="J42" s="631"/>
      <c r="K42" s="631"/>
      <c r="L42" s="631"/>
      <c r="M42" s="632"/>
      <c r="N42" s="628" t="s">
        <v>93</v>
      </c>
      <c r="O42" s="628" t="s">
        <v>46</v>
      </c>
      <c r="P42" s="628" t="s">
        <v>47</v>
      </c>
      <c r="Q42" s="637"/>
      <c r="R42" s="622"/>
      <c r="S42" s="622"/>
    </row>
    <row r="43" spans="1:20" ht="19.5" customHeight="1" x14ac:dyDescent="0.25">
      <c r="A43" s="125" t="s">
        <v>10</v>
      </c>
      <c r="B43" s="125" t="s">
        <v>11</v>
      </c>
      <c r="C43" s="125" t="s">
        <v>23</v>
      </c>
      <c r="D43" s="627"/>
      <c r="E43" s="627"/>
      <c r="F43" s="629"/>
      <c r="G43" s="130" t="s">
        <v>40</v>
      </c>
      <c r="H43" s="130" t="s">
        <v>41</v>
      </c>
      <c r="I43" s="130" t="s">
        <v>42</v>
      </c>
      <c r="J43" s="130" t="s">
        <v>43</v>
      </c>
      <c r="K43" s="130" t="s">
        <v>44</v>
      </c>
      <c r="L43" s="130" t="s">
        <v>45</v>
      </c>
      <c r="M43" s="130" t="s">
        <v>34</v>
      </c>
      <c r="N43" s="629"/>
      <c r="O43" s="629"/>
      <c r="P43" s="629"/>
      <c r="Q43" s="637"/>
      <c r="R43" s="622"/>
      <c r="S43" s="622"/>
    </row>
    <row r="44" spans="1:20" x14ac:dyDescent="0.25">
      <c r="A44" s="102" t="s">
        <v>0</v>
      </c>
      <c r="B44" s="102" t="s">
        <v>0</v>
      </c>
      <c r="C44" s="102" t="s">
        <v>0</v>
      </c>
      <c r="D44" s="102" t="s">
        <v>0</v>
      </c>
      <c r="E44" s="103" t="s">
        <v>0</v>
      </c>
      <c r="F44" s="104" t="s">
        <v>0</v>
      </c>
      <c r="G44" s="104" t="s">
        <v>0</v>
      </c>
      <c r="H44" s="104" t="s">
        <v>0</v>
      </c>
      <c r="I44" s="104" t="s">
        <v>0</v>
      </c>
      <c r="J44" s="104" t="s">
        <v>0</v>
      </c>
      <c r="K44" s="104" t="s">
        <v>0</v>
      </c>
      <c r="L44" s="104" t="s">
        <v>0</v>
      </c>
      <c r="M44" s="104" t="s">
        <v>0</v>
      </c>
      <c r="N44" s="105"/>
      <c r="O44" s="104" t="s">
        <v>0</v>
      </c>
      <c r="P44" s="105"/>
      <c r="Q44" s="102" t="s">
        <v>0</v>
      </c>
      <c r="R44" s="102" t="s">
        <v>0</v>
      </c>
      <c r="S44" s="102" t="s">
        <v>0</v>
      </c>
    </row>
    <row r="45" spans="1:20" s="72" customFormat="1" x14ac:dyDescent="0.2">
      <c r="A45" s="127"/>
      <c r="B45" s="127"/>
      <c r="C45" s="107"/>
      <c r="D45" s="107"/>
      <c r="E45" s="120" t="s">
        <v>324</v>
      </c>
      <c r="F45" s="448"/>
      <c r="G45" s="126"/>
      <c r="H45" s="126"/>
      <c r="I45" s="126"/>
      <c r="J45" s="126"/>
      <c r="K45" s="126"/>
      <c r="L45" s="126"/>
      <c r="M45" s="126"/>
      <c r="N45" s="126">
        <f>SUM(G45:M45)</f>
        <v>0</v>
      </c>
      <c r="O45" s="126"/>
      <c r="P45" s="126">
        <f t="shared" ref="P45:P46" si="4">N45*O45</f>
        <v>0</v>
      </c>
      <c r="Q45" s="441"/>
      <c r="R45" s="441"/>
      <c r="S45" s="120"/>
      <c r="T45" s="71"/>
    </row>
    <row r="46" spans="1:20" s="72" customFormat="1" x14ac:dyDescent="0.2">
      <c r="A46" s="127"/>
      <c r="B46" s="127"/>
      <c r="C46" s="107"/>
      <c r="D46" s="107"/>
      <c r="E46" s="120"/>
      <c r="F46" s="448"/>
      <c r="G46" s="126"/>
      <c r="H46" s="126"/>
      <c r="I46" s="126"/>
      <c r="J46" s="126"/>
      <c r="K46" s="126"/>
      <c r="L46" s="126"/>
      <c r="M46" s="126"/>
      <c r="N46" s="126">
        <f t="shared" ref="N46" si="5">SUM(G46:M46)</f>
        <v>0</v>
      </c>
      <c r="O46" s="126"/>
      <c r="P46" s="126">
        <f t="shared" si="4"/>
        <v>0</v>
      </c>
      <c r="Q46" s="441"/>
      <c r="R46" s="441"/>
      <c r="S46" s="120"/>
      <c r="T46" s="71"/>
    </row>
    <row r="47" spans="1:20" s="72" customFormat="1" x14ac:dyDescent="0.2">
      <c r="A47" s="127"/>
      <c r="B47" s="127"/>
      <c r="C47" s="127"/>
      <c r="D47" s="107"/>
      <c r="E47" s="120"/>
      <c r="F47" s="121"/>
      <c r="G47" s="121"/>
      <c r="H47" s="121"/>
      <c r="I47" s="121"/>
      <c r="J47" s="121"/>
      <c r="K47" s="121"/>
      <c r="L47" s="121"/>
      <c r="M47" s="121"/>
      <c r="N47" s="439">
        <f>SUM(G47:M47)</f>
        <v>0</v>
      </c>
      <c r="O47" s="121"/>
      <c r="P47" s="439">
        <f>N47*O47</f>
        <v>0</v>
      </c>
      <c r="Q47" s="441"/>
      <c r="R47" s="441"/>
      <c r="S47" s="441"/>
      <c r="T47" s="71"/>
    </row>
    <row r="48" spans="1:20" s="72" customFormat="1" x14ac:dyDescent="0.2">
      <c r="A48" s="127"/>
      <c r="B48" s="127"/>
      <c r="C48" s="127"/>
      <c r="D48" s="107"/>
      <c r="E48" s="120"/>
      <c r="F48" s="121"/>
      <c r="G48" s="121"/>
      <c r="H48" s="121"/>
      <c r="I48" s="121"/>
      <c r="J48" s="121"/>
      <c r="K48" s="121"/>
      <c r="L48" s="121"/>
      <c r="M48" s="121"/>
      <c r="N48" s="439">
        <f t="shared" ref="N48:N59" si="6">SUM(G48:M48)</f>
        <v>0</v>
      </c>
      <c r="O48" s="121"/>
      <c r="P48" s="439">
        <f t="shared" ref="P48:P58" si="7">N48*O48</f>
        <v>0</v>
      </c>
      <c r="Q48" s="441"/>
      <c r="R48" s="441"/>
      <c r="S48" s="441"/>
      <c r="T48" s="71"/>
    </row>
    <row r="49" spans="1:20" s="72" customFormat="1" x14ac:dyDescent="0.2">
      <c r="A49" s="127"/>
      <c r="B49" s="127"/>
      <c r="C49" s="127"/>
      <c r="D49" s="107"/>
      <c r="E49" s="120"/>
      <c r="F49" s="121"/>
      <c r="G49" s="121"/>
      <c r="H49" s="121"/>
      <c r="I49" s="121"/>
      <c r="J49" s="121"/>
      <c r="K49" s="121"/>
      <c r="L49" s="121"/>
      <c r="M49" s="121"/>
      <c r="N49" s="439">
        <f t="shared" si="6"/>
        <v>0</v>
      </c>
      <c r="O49" s="121"/>
      <c r="P49" s="439">
        <f t="shared" si="7"/>
        <v>0</v>
      </c>
      <c r="Q49" s="441"/>
      <c r="R49" s="441"/>
      <c r="S49" s="441"/>
      <c r="T49" s="71"/>
    </row>
    <row r="50" spans="1:20" s="72" customFormat="1" x14ac:dyDescent="0.2">
      <c r="A50" s="127"/>
      <c r="B50" s="127"/>
      <c r="C50" s="127"/>
      <c r="D50" s="107"/>
      <c r="E50" s="120"/>
      <c r="F50" s="121"/>
      <c r="G50" s="121"/>
      <c r="H50" s="121"/>
      <c r="I50" s="121"/>
      <c r="J50" s="121"/>
      <c r="K50" s="121"/>
      <c r="L50" s="121"/>
      <c r="M50" s="121"/>
      <c r="N50" s="439">
        <f t="shared" si="6"/>
        <v>0</v>
      </c>
      <c r="O50" s="121"/>
      <c r="P50" s="439">
        <f t="shared" si="7"/>
        <v>0</v>
      </c>
      <c r="Q50" s="441"/>
      <c r="R50" s="441"/>
      <c r="S50" s="441"/>
      <c r="T50" s="71"/>
    </row>
    <row r="51" spans="1:20" s="72" customFormat="1" x14ac:dyDescent="0.2">
      <c r="A51" s="127"/>
      <c r="B51" s="127"/>
      <c r="C51" s="127"/>
      <c r="D51" s="107"/>
      <c r="E51" s="120"/>
      <c r="F51" s="121"/>
      <c r="G51" s="121"/>
      <c r="H51" s="121"/>
      <c r="I51" s="121"/>
      <c r="J51" s="121"/>
      <c r="K51" s="121"/>
      <c r="L51" s="121"/>
      <c r="M51" s="121"/>
      <c r="N51" s="439">
        <f t="shared" si="6"/>
        <v>0</v>
      </c>
      <c r="O51" s="121"/>
      <c r="P51" s="439">
        <f t="shared" si="7"/>
        <v>0</v>
      </c>
      <c r="Q51" s="441"/>
      <c r="R51" s="441"/>
      <c r="S51" s="441"/>
      <c r="T51" s="71"/>
    </row>
    <row r="52" spans="1:20" s="72" customFormat="1" x14ac:dyDescent="0.2">
      <c r="A52" s="127"/>
      <c r="B52" s="127"/>
      <c r="C52" s="127"/>
      <c r="D52" s="107"/>
      <c r="E52" s="120"/>
      <c r="F52" s="121"/>
      <c r="G52" s="121"/>
      <c r="H52" s="121"/>
      <c r="I52" s="121"/>
      <c r="J52" s="121"/>
      <c r="K52" s="121"/>
      <c r="L52" s="121"/>
      <c r="M52" s="121"/>
      <c r="N52" s="439">
        <f t="shared" si="6"/>
        <v>0</v>
      </c>
      <c r="O52" s="121"/>
      <c r="P52" s="439">
        <f t="shared" si="7"/>
        <v>0</v>
      </c>
      <c r="Q52" s="441"/>
      <c r="R52" s="441"/>
      <c r="S52" s="441"/>
      <c r="T52" s="71"/>
    </row>
    <row r="53" spans="1:20" s="72" customFormat="1" x14ac:dyDescent="0.2">
      <c r="A53" s="127"/>
      <c r="B53" s="127"/>
      <c r="C53" s="127"/>
      <c r="D53" s="107"/>
      <c r="E53" s="120"/>
      <c r="F53" s="121"/>
      <c r="G53" s="121"/>
      <c r="H53" s="121"/>
      <c r="I53" s="121"/>
      <c r="J53" s="121"/>
      <c r="K53" s="121"/>
      <c r="L53" s="121"/>
      <c r="M53" s="121"/>
      <c r="N53" s="439">
        <f t="shared" si="6"/>
        <v>0</v>
      </c>
      <c r="O53" s="121"/>
      <c r="P53" s="439">
        <f t="shared" si="7"/>
        <v>0</v>
      </c>
      <c r="Q53" s="441"/>
      <c r="R53" s="441"/>
      <c r="S53" s="441"/>
      <c r="T53" s="71"/>
    </row>
    <row r="54" spans="1:20" s="72" customFormat="1" x14ac:dyDescent="0.2">
      <c r="A54" s="127"/>
      <c r="B54" s="127"/>
      <c r="C54" s="127"/>
      <c r="D54" s="107"/>
      <c r="E54" s="120"/>
      <c r="F54" s="121"/>
      <c r="G54" s="121"/>
      <c r="H54" s="121"/>
      <c r="I54" s="121"/>
      <c r="J54" s="121"/>
      <c r="K54" s="121"/>
      <c r="L54" s="121"/>
      <c r="M54" s="121"/>
      <c r="N54" s="439">
        <f t="shared" si="6"/>
        <v>0</v>
      </c>
      <c r="O54" s="121"/>
      <c r="P54" s="439">
        <f t="shared" si="7"/>
        <v>0</v>
      </c>
      <c r="Q54" s="441"/>
      <c r="R54" s="441"/>
      <c r="S54" s="441"/>
      <c r="T54" s="71"/>
    </row>
    <row r="55" spans="1:20" s="72" customFormat="1" x14ac:dyDescent="0.2">
      <c r="A55" s="127"/>
      <c r="B55" s="127"/>
      <c r="C55" s="127"/>
      <c r="D55" s="107"/>
      <c r="E55" s="120"/>
      <c r="F55" s="121"/>
      <c r="G55" s="121"/>
      <c r="H55" s="121"/>
      <c r="I55" s="121"/>
      <c r="J55" s="121"/>
      <c r="K55" s="121"/>
      <c r="L55" s="121"/>
      <c r="M55" s="121"/>
      <c r="N55" s="439">
        <f t="shared" si="6"/>
        <v>0</v>
      </c>
      <c r="O55" s="121"/>
      <c r="P55" s="439">
        <f t="shared" si="7"/>
        <v>0</v>
      </c>
      <c r="Q55" s="441"/>
      <c r="R55" s="441"/>
      <c r="S55" s="441"/>
      <c r="T55" s="71"/>
    </row>
    <row r="56" spans="1:20" s="72" customFormat="1" x14ac:dyDescent="0.2">
      <c r="A56" s="127"/>
      <c r="B56" s="127"/>
      <c r="C56" s="127"/>
      <c r="D56" s="107"/>
      <c r="E56" s="120"/>
      <c r="F56" s="121"/>
      <c r="G56" s="121"/>
      <c r="H56" s="121"/>
      <c r="I56" s="121"/>
      <c r="J56" s="121"/>
      <c r="K56" s="121"/>
      <c r="L56" s="121"/>
      <c r="M56" s="121"/>
      <c r="N56" s="439">
        <f t="shared" si="6"/>
        <v>0</v>
      </c>
      <c r="O56" s="121"/>
      <c r="P56" s="439">
        <f t="shared" si="7"/>
        <v>0</v>
      </c>
      <c r="Q56" s="441"/>
      <c r="R56" s="441"/>
      <c r="S56" s="441"/>
      <c r="T56" s="71"/>
    </row>
    <row r="57" spans="1:20" s="72" customFormat="1" ht="16.5" customHeight="1" x14ac:dyDescent="0.2">
      <c r="A57" s="128"/>
      <c r="B57" s="127"/>
      <c r="C57" s="128"/>
      <c r="D57" s="129"/>
      <c r="E57" s="120"/>
      <c r="F57" s="121"/>
      <c r="G57" s="121"/>
      <c r="H57" s="121"/>
      <c r="I57" s="121"/>
      <c r="J57" s="121"/>
      <c r="K57" s="121"/>
      <c r="L57" s="121"/>
      <c r="M57" s="121"/>
      <c r="N57" s="439">
        <f t="shared" si="6"/>
        <v>0</v>
      </c>
      <c r="O57" s="121"/>
      <c r="P57" s="439">
        <f t="shared" si="7"/>
        <v>0</v>
      </c>
      <c r="Q57" s="441"/>
      <c r="R57" s="441"/>
      <c r="S57" s="441"/>
      <c r="T57" s="71"/>
    </row>
    <row r="58" spans="1:20" s="72" customFormat="1" x14ac:dyDescent="0.2">
      <c r="A58" s="127"/>
      <c r="B58" s="127"/>
      <c r="C58" s="127"/>
      <c r="D58" s="107"/>
      <c r="E58" s="120"/>
      <c r="F58" s="121"/>
      <c r="G58" s="121"/>
      <c r="H58" s="121"/>
      <c r="I58" s="121"/>
      <c r="J58" s="121"/>
      <c r="K58" s="121"/>
      <c r="L58" s="121"/>
      <c r="M58" s="121"/>
      <c r="N58" s="439">
        <f t="shared" si="6"/>
        <v>0</v>
      </c>
      <c r="O58" s="121"/>
      <c r="P58" s="439">
        <f t="shared" si="7"/>
        <v>0</v>
      </c>
      <c r="Q58" s="441"/>
      <c r="R58" s="441"/>
      <c r="S58" s="441"/>
      <c r="T58" s="71"/>
    </row>
    <row r="59" spans="1:20" s="72" customFormat="1" ht="15.75" thickBot="1" x14ac:dyDescent="0.25">
      <c r="A59" s="127"/>
      <c r="B59" s="127"/>
      <c r="C59" s="127"/>
      <c r="D59" s="107"/>
      <c r="E59" s="120"/>
      <c r="F59" s="121"/>
      <c r="G59" s="121"/>
      <c r="H59" s="121"/>
      <c r="I59" s="121"/>
      <c r="J59" s="121"/>
      <c r="K59" s="121"/>
      <c r="L59" s="121"/>
      <c r="M59" s="121"/>
      <c r="N59" s="439">
        <f t="shared" si="6"/>
        <v>0</v>
      </c>
      <c r="O59" s="121"/>
      <c r="P59" s="439">
        <f>N59*O59</f>
        <v>0</v>
      </c>
      <c r="Q59" s="441"/>
      <c r="R59" s="441"/>
      <c r="S59" s="441"/>
      <c r="T59" s="71"/>
    </row>
    <row r="60" spans="1:20" ht="15" customHeight="1" thickBot="1" x14ac:dyDescent="0.3">
      <c r="A60" s="644" t="s">
        <v>146</v>
      </c>
      <c r="B60" s="644"/>
      <c r="C60" s="644"/>
      <c r="D60" s="644"/>
      <c r="E60" s="644"/>
      <c r="F60" s="644"/>
      <c r="G60" s="644"/>
      <c r="H60" s="644"/>
      <c r="I60" s="644"/>
      <c r="J60" s="644"/>
      <c r="K60" s="644"/>
      <c r="L60" s="644"/>
      <c r="M60" s="645"/>
      <c r="N60" s="111">
        <f>SUM(N45:N59)</f>
        <v>0</v>
      </c>
      <c r="O60" s="112"/>
      <c r="P60" s="113">
        <f>SUM(P45:P59)</f>
        <v>0</v>
      </c>
      <c r="Q60" s="446"/>
      <c r="R60" s="447"/>
      <c r="S60" s="447"/>
    </row>
    <row r="61" spans="1:20" x14ac:dyDescent="0.25">
      <c r="D61" s="114"/>
    </row>
    <row r="62" spans="1:20" x14ac:dyDescent="0.25">
      <c r="D62" s="118"/>
    </row>
    <row r="63" spans="1:20" x14ac:dyDescent="0.25">
      <c r="A63" s="119" t="s">
        <v>35</v>
      </c>
      <c r="D63" s="640" t="str">
        <f>'(1) Planificar Monitoreo'!A37</f>
        <v xml:space="preserve">TRANSPORTE MENOR Y MAYOR </v>
      </c>
      <c r="E63" s="640"/>
      <c r="F63" s="100" t="s">
        <v>71</v>
      </c>
      <c r="G63" s="638" t="s">
        <v>235</v>
      </c>
      <c r="H63" s="639"/>
      <c r="I63" s="639"/>
      <c r="J63" s="639"/>
      <c r="K63" s="639"/>
      <c r="L63" s="639"/>
      <c r="M63" s="639"/>
      <c r="N63" s="639"/>
    </row>
    <row r="64" spans="1:20" ht="16.5" customHeight="1" x14ac:dyDescent="0.25">
      <c r="A64" s="633" t="s">
        <v>8</v>
      </c>
      <c r="B64" s="633"/>
      <c r="C64" s="633"/>
      <c r="D64" s="633"/>
      <c r="E64" s="634" t="s">
        <v>9</v>
      </c>
      <c r="F64" s="635"/>
      <c r="G64" s="635"/>
      <c r="H64" s="635"/>
      <c r="I64" s="635"/>
      <c r="J64" s="635"/>
      <c r="K64" s="635"/>
      <c r="L64" s="635"/>
      <c r="M64" s="635"/>
      <c r="N64" s="635"/>
      <c r="O64" s="635"/>
      <c r="P64" s="636"/>
      <c r="Q64" s="637" t="s">
        <v>12</v>
      </c>
      <c r="R64" s="622" t="s">
        <v>13</v>
      </c>
      <c r="S64" s="622" t="s">
        <v>14</v>
      </c>
    </row>
    <row r="65" spans="1:20" ht="52.5" customHeight="1" x14ac:dyDescent="0.25">
      <c r="A65" s="623" t="s">
        <v>76</v>
      </c>
      <c r="B65" s="624"/>
      <c r="C65" s="625"/>
      <c r="D65" s="626" t="s">
        <v>77</v>
      </c>
      <c r="E65" s="626" t="s">
        <v>33</v>
      </c>
      <c r="F65" s="628" t="s">
        <v>37</v>
      </c>
      <c r="G65" s="630" t="s">
        <v>142</v>
      </c>
      <c r="H65" s="631"/>
      <c r="I65" s="631"/>
      <c r="J65" s="631"/>
      <c r="K65" s="631"/>
      <c r="L65" s="631"/>
      <c r="M65" s="632"/>
      <c r="N65" s="628" t="s">
        <v>93</v>
      </c>
      <c r="O65" s="628" t="s">
        <v>46</v>
      </c>
      <c r="P65" s="628" t="s">
        <v>47</v>
      </c>
      <c r="Q65" s="637"/>
      <c r="R65" s="622"/>
      <c r="S65" s="622"/>
    </row>
    <row r="66" spans="1:20" ht="19.5" customHeight="1" x14ac:dyDescent="0.25">
      <c r="A66" s="125" t="s">
        <v>10</v>
      </c>
      <c r="B66" s="125" t="s">
        <v>11</v>
      </c>
      <c r="C66" s="125" t="s">
        <v>23</v>
      </c>
      <c r="D66" s="627"/>
      <c r="E66" s="627"/>
      <c r="F66" s="629"/>
      <c r="G66" s="130" t="s">
        <v>40</v>
      </c>
      <c r="H66" s="130" t="s">
        <v>41</v>
      </c>
      <c r="I66" s="130" t="s">
        <v>42</v>
      </c>
      <c r="J66" s="130" t="s">
        <v>43</v>
      </c>
      <c r="K66" s="130" t="s">
        <v>44</v>
      </c>
      <c r="L66" s="130" t="s">
        <v>45</v>
      </c>
      <c r="M66" s="130" t="s">
        <v>34</v>
      </c>
      <c r="N66" s="629"/>
      <c r="O66" s="629"/>
      <c r="P66" s="629"/>
      <c r="Q66" s="637"/>
      <c r="R66" s="622"/>
      <c r="S66" s="622"/>
    </row>
    <row r="67" spans="1:20" x14ac:dyDescent="0.25">
      <c r="A67" s="102" t="s">
        <v>0</v>
      </c>
      <c r="B67" s="102" t="s">
        <v>0</v>
      </c>
      <c r="C67" s="102" t="s">
        <v>0</v>
      </c>
      <c r="D67" s="102" t="s">
        <v>0</v>
      </c>
      <c r="E67" s="103" t="s">
        <v>0</v>
      </c>
      <c r="F67" s="104" t="s">
        <v>0</v>
      </c>
      <c r="G67" s="104" t="s">
        <v>0</v>
      </c>
      <c r="H67" s="104" t="s">
        <v>0</v>
      </c>
      <c r="I67" s="104" t="s">
        <v>0</v>
      </c>
      <c r="J67" s="104" t="s">
        <v>0</v>
      </c>
      <c r="K67" s="104" t="s">
        <v>0</v>
      </c>
      <c r="L67" s="104" t="s">
        <v>0</v>
      </c>
      <c r="M67" s="104" t="s">
        <v>0</v>
      </c>
      <c r="N67" s="105"/>
      <c r="O67" s="104" t="s">
        <v>0</v>
      </c>
      <c r="P67" s="105"/>
      <c r="Q67" s="102" t="s">
        <v>0</v>
      </c>
      <c r="R67" s="102" t="s">
        <v>0</v>
      </c>
      <c r="S67" s="102" t="s">
        <v>0</v>
      </c>
    </row>
    <row r="68" spans="1:20" s="72" customFormat="1" x14ac:dyDescent="0.2">
      <c r="A68" s="107"/>
      <c r="B68" s="107"/>
      <c r="C68" s="107"/>
      <c r="D68" s="107"/>
      <c r="E68" s="120" t="s">
        <v>324</v>
      </c>
      <c r="F68" s="439"/>
      <c r="G68" s="439"/>
      <c r="H68" s="439"/>
      <c r="I68" s="439"/>
      <c r="J68" s="439"/>
      <c r="K68" s="439"/>
      <c r="L68" s="439"/>
      <c r="M68" s="439"/>
      <c r="N68" s="439">
        <f>SUM(G68:M68)</f>
        <v>0</v>
      </c>
      <c r="O68" s="439"/>
      <c r="P68" s="439">
        <f t="shared" ref="P68:P82" si="8">N68*O68</f>
        <v>0</v>
      </c>
      <c r="Q68" s="440"/>
      <c r="R68" s="441"/>
      <c r="S68" s="120"/>
      <c r="T68" s="71"/>
    </row>
    <row r="69" spans="1:20" s="72" customFormat="1" x14ac:dyDescent="0.2">
      <c r="A69" s="107"/>
      <c r="B69" s="107"/>
      <c r="C69" s="107"/>
      <c r="D69" s="107"/>
      <c r="E69" s="120"/>
      <c r="F69" s="439"/>
      <c r="G69" s="126"/>
      <c r="H69" s="126"/>
      <c r="I69" s="126"/>
      <c r="J69" s="126"/>
      <c r="K69" s="126"/>
      <c r="L69" s="126"/>
      <c r="M69" s="126"/>
      <c r="N69" s="126">
        <f t="shared" ref="N69" si="9">SUM(G69:M69)</f>
        <v>0</v>
      </c>
      <c r="O69" s="126"/>
      <c r="P69" s="126">
        <f t="shared" si="8"/>
        <v>0</v>
      </c>
      <c r="Q69" s="440"/>
      <c r="R69" s="441"/>
      <c r="S69" s="120"/>
      <c r="T69" s="71"/>
    </row>
    <row r="70" spans="1:20" s="72" customFormat="1" x14ac:dyDescent="0.2">
      <c r="A70" s="107"/>
      <c r="B70" s="107"/>
      <c r="C70" s="107"/>
      <c r="D70" s="107"/>
      <c r="E70" s="120"/>
      <c r="F70" s="121"/>
      <c r="G70" s="121"/>
      <c r="H70" s="121"/>
      <c r="I70" s="121"/>
      <c r="J70" s="121"/>
      <c r="K70" s="121"/>
      <c r="L70" s="121"/>
      <c r="M70" s="121"/>
      <c r="N70" s="439">
        <f t="shared" ref="N70:N82" si="10">SUM(G70:M70)</f>
        <v>0</v>
      </c>
      <c r="O70" s="121"/>
      <c r="P70" s="439">
        <f t="shared" si="8"/>
        <v>0</v>
      </c>
      <c r="Q70" s="441"/>
      <c r="R70" s="441"/>
      <c r="S70" s="441"/>
      <c r="T70" s="71"/>
    </row>
    <row r="71" spans="1:20" s="72" customFormat="1" x14ac:dyDescent="0.2">
      <c r="A71" s="107"/>
      <c r="B71" s="107"/>
      <c r="C71" s="107"/>
      <c r="D71" s="107"/>
      <c r="E71" s="120"/>
      <c r="F71" s="121"/>
      <c r="G71" s="121"/>
      <c r="H71" s="121"/>
      <c r="I71" s="121"/>
      <c r="J71" s="121"/>
      <c r="K71" s="121"/>
      <c r="L71" s="121"/>
      <c r="M71" s="121"/>
      <c r="N71" s="439">
        <f t="shared" si="10"/>
        <v>0</v>
      </c>
      <c r="O71" s="121"/>
      <c r="P71" s="439">
        <f t="shared" si="8"/>
        <v>0</v>
      </c>
      <c r="Q71" s="441"/>
      <c r="R71" s="441"/>
      <c r="S71" s="441"/>
      <c r="T71" s="71"/>
    </row>
    <row r="72" spans="1:20" s="72" customFormat="1" x14ac:dyDescent="0.2">
      <c r="A72" s="107"/>
      <c r="B72" s="107"/>
      <c r="C72" s="107"/>
      <c r="D72" s="107"/>
      <c r="E72" s="120"/>
      <c r="F72" s="121"/>
      <c r="G72" s="121"/>
      <c r="H72" s="121"/>
      <c r="I72" s="121"/>
      <c r="J72" s="121"/>
      <c r="K72" s="121"/>
      <c r="L72" s="121"/>
      <c r="M72" s="121"/>
      <c r="N72" s="439">
        <f t="shared" si="10"/>
        <v>0</v>
      </c>
      <c r="O72" s="121"/>
      <c r="P72" s="439">
        <f t="shared" si="8"/>
        <v>0</v>
      </c>
      <c r="Q72" s="441"/>
      <c r="R72" s="441"/>
      <c r="S72" s="441"/>
      <c r="T72" s="71"/>
    </row>
    <row r="73" spans="1:20" s="72" customFormat="1" x14ac:dyDescent="0.2">
      <c r="A73" s="107"/>
      <c r="B73" s="107"/>
      <c r="C73" s="107"/>
      <c r="D73" s="107"/>
      <c r="E73" s="120"/>
      <c r="F73" s="121"/>
      <c r="G73" s="121"/>
      <c r="H73" s="121"/>
      <c r="I73" s="121"/>
      <c r="J73" s="121"/>
      <c r="K73" s="121"/>
      <c r="L73" s="121"/>
      <c r="M73" s="121"/>
      <c r="N73" s="439">
        <f t="shared" ref="N73:N77" si="11">SUM(G73:M73)</f>
        <v>0</v>
      </c>
      <c r="O73" s="121"/>
      <c r="P73" s="439">
        <f t="shared" ref="P73:P77" si="12">N73*O73</f>
        <v>0</v>
      </c>
      <c r="Q73" s="441"/>
      <c r="R73" s="441"/>
      <c r="S73" s="441"/>
      <c r="T73" s="71"/>
    </row>
    <row r="74" spans="1:20" s="72" customFormat="1" x14ac:dyDescent="0.2">
      <c r="A74" s="107"/>
      <c r="B74" s="107"/>
      <c r="C74" s="107"/>
      <c r="D74" s="107"/>
      <c r="E74" s="120"/>
      <c r="F74" s="121"/>
      <c r="G74" s="121"/>
      <c r="H74" s="121"/>
      <c r="I74" s="121"/>
      <c r="J74" s="121"/>
      <c r="K74" s="121"/>
      <c r="L74" s="121"/>
      <c r="M74" s="121"/>
      <c r="N74" s="439">
        <f t="shared" si="11"/>
        <v>0</v>
      </c>
      <c r="O74" s="121"/>
      <c r="P74" s="439">
        <f t="shared" si="12"/>
        <v>0</v>
      </c>
      <c r="Q74" s="441"/>
      <c r="R74" s="441"/>
      <c r="S74" s="441"/>
      <c r="T74" s="71"/>
    </row>
    <row r="75" spans="1:20" s="72" customFormat="1" x14ac:dyDescent="0.2">
      <c r="A75" s="107"/>
      <c r="B75" s="107"/>
      <c r="C75" s="107"/>
      <c r="D75" s="107"/>
      <c r="E75" s="120"/>
      <c r="F75" s="121"/>
      <c r="G75" s="121"/>
      <c r="H75" s="121"/>
      <c r="I75" s="121"/>
      <c r="J75" s="121"/>
      <c r="K75" s="121"/>
      <c r="L75" s="121"/>
      <c r="M75" s="121"/>
      <c r="N75" s="439">
        <f t="shared" si="11"/>
        <v>0</v>
      </c>
      <c r="O75" s="121"/>
      <c r="P75" s="439">
        <f t="shared" si="12"/>
        <v>0</v>
      </c>
      <c r="Q75" s="441"/>
      <c r="R75" s="441"/>
      <c r="S75" s="441"/>
      <c r="T75" s="71"/>
    </row>
    <row r="76" spans="1:20" s="72" customFormat="1" x14ac:dyDescent="0.2">
      <c r="A76" s="107"/>
      <c r="B76" s="107"/>
      <c r="C76" s="107"/>
      <c r="D76" s="107"/>
      <c r="E76" s="120"/>
      <c r="F76" s="121"/>
      <c r="G76" s="121"/>
      <c r="H76" s="121"/>
      <c r="I76" s="121"/>
      <c r="J76" s="121"/>
      <c r="K76" s="121"/>
      <c r="L76" s="121"/>
      <c r="M76" s="121"/>
      <c r="N76" s="439">
        <f t="shared" si="11"/>
        <v>0</v>
      </c>
      <c r="O76" s="121"/>
      <c r="P76" s="439">
        <f t="shared" si="12"/>
        <v>0</v>
      </c>
      <c r="Q76" s="441"/>
      <c r="R76" s="441"/>
      <c r="S76" s="441"/>
      <c r="T76" s="71"/>
    </row>
    <row r="77" spans="1:20" s="72" customFormat="1" x14ac:dyDescent="0.2">
      <c r="A77" s="107"/>
      <c r="B77" s="107"/>
      <c r="C77" s="107"/>
      <c r="D77" s="107"/>
      <c r="E77" s="120"/>
      <c r="F77" s="121"/>
      <c r="G77" s="121"/>
      <c r="H77" s="121"/>
      <c r="I77" s="121"/>
      <c r="J77" s="121"/>
      <c r="K77" s="121"/>
      <c r="L77" s="121"/>
      <c r="M77" s="121"/>
      <c r="N77" s="439">
        <f t="shared" si="11"/>
        <v>0</v>
      </c>
      <c r="O77" s="121"/>
      <c r="P77" s="439">
        <f t="shared" si="12"/>
        <v>0</v>
      </c>
      <c r="Q77" s="441"/>
      <c r="R77" s="441"/>
      <c r="S77" s="441"/>
      <c r="T77" s="71"/>
    </row>
    <row r="78" spans="1:20" s="72" customFormat="1" x14ac:dyDescent="0.2">
      <c r="A78" s="107"/>
      <c r="B78" s="107"/>
      <c r="C78" s="107"/>
      <c r="D78" s="107"/>
      <c r="E78" s="120"/>
      <c r="F78" s="121"/>
      <c r="G78" s="121"/>
      <c r="H78" s="121"/>
      <c r="I78" s="121"/>
      <c r="J78" s="121"/>
      <c r="K78" s="121"/>
      <c r="L78" s="121"/>
      <c r="M78" s="121"/>
      <c r="N78" s="439">
        <f t="shared" si="10"/>
        <v>0</v>
      </c>
      <c r="O78" s="121"/>
      <c r="P78" s="439">
        <f t="shared" si="8"/>
        <v>0</v>
      </c>
      <c r="Q78" s="441"/>
      <c r="R78" s="441"/>
      <c r="S78" s="441"/>
      <c r="T78" s="71"/>
    </row>
    <row r="79" spans="1:20" s="72" customFormat="1" x14ac:dyDescent="0.2">
      <c r="A79" s="107"/>
      <c r="B79" s="107"/>
      <c r="C79" s="107"/>
      <c r="D79" s="107"/>
      <c r="E79" s="120"/>
      <c r="F79" s="121"/>
      <c r="G79" s="121"/>
      <c r="H79" s="121"/>
      <c r="I79" s="121"/>
      <c r="J79" s="121"/>
      <c r="K79" s="121"/>
      <c r="L79" s="121"/>
      <c r="M79" s="121"/>
      <c r="N79" s="439">
        <f t="shared" si="10"/>
        <v>0</v>
      </c>
      <c r="O79" s="121"/>
      <c r="P79" s="439">
        <f t="shared" si="8"/>
        <v>0</v>
      </c>
      <c r="Q79" s="441"/>
      <c r="R79" s="441"/>
      <c r="S79" s="441"/>
      <c r="T79" s="71"/>
    </row>
    <row r="80" spans="1:20" s="72" customFormat="1" x14ac:dyDescent="0.2">
      <c r="A80" s="107"/>
      <c r="B80" s="107"/>
      <c r="C80" s="107"/>
      <c r="D80" s="107"/>
      <c r="E80" s="120"/>
      <c r="F80" s="121"/>
      <c r="G80" s="121"/>
      <c r="H80" s="121"/>
      <c r="I80" s="121"/>
      <c r="J80" s="121"/>
      <c r="K80" s="121"/>
      <c r="L80" s="121"/>
      <c r="M80" s="121"/>
      <c r="N80" s="439">
        <f t="shared" si="10"/>
        <v>0</v>
      </c>
      <c r="O80" s="121"/>
      <c r="P80" s="439">
        <f t="shared" si="8"/>
        <v>0</v>
      </c>
      <c r="Q80" s="441"/>
      <c r="R80" s="441"/>
      <c r="S80" s="441"/>
      <c r="T80" s="71"/>
    </row>
    <row r="81" spans="1:20" s="72" customFormat="1" x14ac:dyDescent="0.2">
      <c r="A81" s="107"/>
      <c r="B81" s="107"/>
      <c r="C81" s="107"/>
      <c r="D81" s="107"/>
      <c r="E81" s="120"/>
      <c r="F81" s="121"/>
      <c r="G81" s="121"/>
      <c r="H81" s="121"/>
      <c r="I81" s="121"/>
      <c r="J81" s="121"/>
      <c r="K81" s="121"/>
      <c r="L81" s="121"/>
      <c r="M81" s="121"/>
      <c r="N81" s="439">
        <f t="shared" si="10"/>
        <v>0</v>
      </c>
      <c r="O81" s="121"/>
      <c r="P81" s="439">
        <f t="shared" si="8"/>
        <v>0</v>
      </c>
      <c r="Q81" s="441"/>
      <c r="R81" s="441"/>
      <c r="S81" s="441"/>
      <c r="T81" s="71"/>
    </row>
    <row r="82" spans="1:20" s="72" customFormat="1" ht="15.75" thickBot="1" x14ac:dyDescent="0.25">
      <c r="A82" s="107"/>
      <c r="B82" s="107"/>
      <c r="C82" s="107"/>
      <c r="D82" s="107"/>
      <c r="E82" s="120"/>
      <c r="F82" s="121"/>
      <c r="G82" s="121"/>
      <c r="H82" s="121"/>
      <c r="I82" s="121"/>
      <c r="J82" s="121"/>
      <c r="K82" s="121"/>
      <c r="L82" s="121"/>
      <c r="M82" s="121"/>
      <c r="N82" s="439">
        <f t="shared" si="10"/>
        <v>0</v>
      </c>
      <c r="O82" s="121"/>
      <c r="P82" s="439">
        <f t="shared" si="8"/>
        <v>0</v>
      </c>
      <c r="Q82" s="441"/>
      <c r="R82" s="441"/>
      <c r="S82" s="441"/>
      <c r="T82" s="71"/>
    </row>
    <row r="83" spans="1:20" ht="15" customHeight="1" thickBot="1" x14ac:dyDescent="0.3">
      <c r="A83" s="642" t="s">
        <v>146</v>
      </c>
      <c r="B83" s="642"/>
      <c r="C83" s="642"/>
      <c r="D83" s="642"/>
      <c r="E83" s="642"/>
      <c r="F83" s="642"/>
      <c r="G83" s="642"/>
      <c r="H83" s="642"/>
      <c r="I83" s="642"/>
      <c r="J83" s="642"/>
      <c r="K83" s="642"/>
      <c r="L83" s="642"/>
      <c r="M83" s="643"/>
      <c r="N83" s="111">
        <f>SUM(N68:N82)</f>
        <v>0</v>
      </c>
      <c r="O83" s="112"/>
      <c r="P83" s="113">
        <f>SUM(P68:P82)</f>
        <v>0</v>
      </c>
      <c r="Q83" s="446"/>
      <c r="R83" s="447"/>
      <c r="S83" s="447"/>
    </row>
    <row r="85" spans="1:20" x14ac:dyDescent="0.25">
      <c r="A85" s="122" t="s">
        <v>35</v>
      </c>
      <c r="D85" s="640" t="s">
        <v>237</v>
      </c>
      <c r="E85" s="640"/>
      <c r="F85" s="100" t="s">
        <v>71</v>
      </c>
      <c r="G85" s="638" t="s">
        <v>236</v>
      </c>
      <c r="H85" s="639"/>
      <c r="I85" s="639"/>
      <c r="J85" s="639"/>
      <c r="K85" s="639"/>
      <c r="L85" s="639"/>
      <c r="M85" s="639"/>
      <c r="N85" s="639"/>
    </row>
    <row r="86" spans="1:20" ht="16.5" customHeight="1" x14ac:dyDescent="0.25">
      <c r="A86" s="633" t="s">
        <v>8</v>
      </c>
      <c r="B86" s="633"/>
      <c r="C86" s="633"/>
      <c r="D86" s="633"/>
      <c r="E86" s="634" t="s">
        <v>9</v>
      </c>
      <c r="F86" s="635"/>
      <c r="G86" s="635"/>
      <c r="H86" s="635"/>
      <c r="I86" s="635"/>
      <c r="J86" s="635"/>
      <c r="K86" s="635"/>
      <c r="L86" s="635"/>
      <c r="M86" s="635"/>
      <c r="N86" s="635"/>
      <c r="O86" s="635"/>
      <c r="P86" s="636"/>
      <c r="Q86" s="637" t="s">
        <v>12</v>
      </c>
      <c r="R86" s="622" t="s">
        <v>13</v>
      </c>
      <c r="S86" s="622" t="s">
        <v>14</v>
      </c>
    </row>
    <row r="87" spans="1:20" ht="52.5" customHeight="1" x14ac:dyDescent="0.25">
      <c r="A87" s="623" t="s">
        <v>76</v>
      </c>
      <c r="B87" s="624"/>
      <c r="C87" s="625"/>
      <c r="D87" s="626" t="s">
        <v>77</v>
      </c>
      <c r="E87" s="626" t="s">
        <v>33</v>
      </c>
      <c r="F87" s="628" t="s">
        <v>37</v>
      </c>
      <c r="G87" s="630" t="s">
        <v>142</v>
      </c>
      <c r="H87" s="631"/>
      <c r="I87" s="631"/>
      <c r="J87" s="631"/>
      <c r="K87" s="631"/>
      <c r="L87" s="631"/>
      <c r="M87" s="632"/>
      <c r="N87" s="628" t="s">
        <v>93</v>
      </c>
      <c r="O87" s="628" t="s">
        <v>46</v>
      </c>
      <c r="P87" s="628" t="s">
        <v>47</v>
      </c>
      <c r="Q87" s="637"/>
      <c r="R87" s="622"/>
      <c r="S87" s="622"/>
    </row>
    <row r="88" spans="1:20" ht="19.5" customHeight="1" x14ac:dyDescent="0.25">
      <c r="A88" s="125" t="s">
        <v>10</v>
      </c>
      <c r="B88" s="125" t="s">
        <v>11</v>
      </c>
      <c r="C88" s="125" t="s">
        <v>23</v>
      </c>
      <c r="D88" s="627"/>
      <c r="E88" s="627"/>
      <c r="F88" s="629"/>
      <c r="G88" s="130" t="s">
        <v>40</v>
      </c>
      <c r="H88" s="130" t="s">
        <v>41</v>
      </c>
      <c r="I88" s="130" t="s">
        <v>42</v>
      </c>
      <c r="J88" s="130" t="s">
        <v>43</v>
      </c>
      <c r="K88" s="130" t="s">
        <v>44</v>
      </c>
      <c r="L88" s="130" t="s">
        <v>45</v>
      </c>
      <c r="M88" s="130" t="s">
        <v>34</v>
      </c>
      <c r="N88" s="629"/>
      <c r="O88" s="629"/>
      <c r="P88" s="629"/>
      <c r="Q88" s="637"/>
      <c r="R88" s="622"/>
      <c r="S88" s="622"/>
    </row>
    <row r="89" spans="1:20" x14ac:dyDescent="0.25">
      <c r="A89" s="102" t="s">
        <v>0</v>
      </c>
      <c r="B89" s="102" t="s">
        <v>0</v>
      </c>
      <c r="C89" s="102" t="s">
        <v>0</v>
      </c>
      <c r="D89" s="102" t="s">
        <v>0</v>
      </c>
      <c r="E89" s="103" t="s">
        <v>0</v>
      </c>
      <c r="F89" s="104" t="s">
        <v>0</v>
      </c>
      <c r="G89" s="104" t="s">
        <v>0</v>
      </c>
      <c r="H89" s="104" t="s">
        <v>0</v>
      </c>
      <c r="I89" s="104" t="s">
        <v>0</v>
      </c>
      <c r="J89" s="104" t="s">
        <v>0</v>
      </c>
      <c r="K89" s="104" t="s">
        <v>0</v>
      </c>
      <c r="L89" s="104" t="s">
        <v>0</v>
      </c>
      <c r="M89" s="104" t="s">
        <v>0</v>
      </c>
      <c r="N89" s="105"/>
      <c r="O89" s="104" t="s">
        <v>0</v>
      </c>
      <c r="P89" s="105"/>
      <c r="Q89" s="102" t="s">
        <v>0</v>
      </c>
      <c r="R89" s="102" t="s">
        <v>0</v>
      </c>
      <c r="S89" s="102" t="s">
        <v>0</v>
      </c>
    </row>
    <row r="90" spans="1:20" s="72" customFormat="1" x14ac:dyDescent="0.2">
      <c r="A90" s="123"/>
      <c r="B90" s="123"/>
      <c r="C90" s="107"/>
      <c r="D90" s="107"/>
      <c r="E90" s="120"/>
      <c r="F90" s="449"/>
      <c r="G90" s="126"/>
      <c r="H90" s="126"/>
      <c r="I90" s="126"/>
      <c r="J90" s="126"/>
      <c r="K90" s="126"/>
      <c r="L90" s="126"/>
      <c r="M90" s="126"/>
      <c r="N90" s="126">
        <f>SUM(G90:M90)</f>
        <v>0</v>
      </c>
      <c r="O90" s="126"/>
      <c r="P90" s="126">
        <f t="shared" ref="P90:P91" si="13">N90*O90</f>
        <v>0</v>
      </c>
      <c r="Q90" s="441"/>
      <c r="R90" s="441"/>
      <c r="S90" s="120"/>
      <c r="T90" s="71"/>
    </row>
    <row r="91" spans="1:20" s="72" customFormat="1" x14ac:dyDescent="0.2">
      <c r="A91" s="123"/>
      <c r="B91" s="123"/>
      <c r="C91" s="107"/>
      <c r="D91" s="107"/>
      <c r="E91" s="120"/>
      <c r="F91" s="449"/>
      <c r="G91" s="126"/>
      <c r="H91" s="126"/>
      <c r="I91" s="126"/>
      <c r="J91" s="126"/>
      <c r="K91" s="126"/>
      <c r="L91" s="126"/>
      <c r="M91" s="126"/>
      <c r="N91" s="126">
        <f t="shared" ref="N91" si="14">SUM(G91:M91)</f>
        <v>0</v>
      </c>
      <c r="O91" s="126"/>
      <c r="P91" s="126">
        <f t="shared" si="13"/>
        <v>0</v>
      </c>
      <c r="Q91" s="441"/>
      <c r="R91" s="441"/>
      <c r="S91" s="120"/>
      <c r="T91" s="71"/>
    </row>
    <row r="92" spans="1:20" s="72" customFormat="1" x14ac:dyDescent="0.2">
      <c r="A92" s="123"/>
      <c r="B92" s="123"/>
      <c r="C92" s="107"/>
      <c r="D92" s="107"/>
      <c r="E92" s="120"/>
      <c r="F92" s="121"/>
      <c r="G92" s="121"/>
      <c r="H92" s="121"/>
      <c r="I92" s="121"/>
      <c r="J92" s="121"/>
      <c r="K92" s="121"/>
      <c r="L92" s="121"/>
      <c r="M92" s="121"/>
      <c r="N92" s="439">
        <f t="shared" ref="N92:N104" si="15">SUM(G92:M92)</f>
        <v>0</v>
      </c>
      <c r="O92" s="121"/>
      <c r="P92" s="439">
        <f t="shared" ref="P92:P104" si="16">N92*O92</f>
        <v>0</v>
      </c>
      <c r="Q92" s="441"/>
      <c r="R92" s="441"/>
      <c r="S92" s="441"/>
      <c r="T92" s="71"/>
    </row>
    <row r="93" spans="1:20" s="72" customFormat="1" x14ac:dyDescent="0.2">
      <c r="A93" s="123"/>
      <c r="B93" s="123"/>
      <c r="C93" s="107"/>
      <c r="D93" s="107"/>
      <c r="E93" s="120"/>
      <c r="F93" s="121"/>
      <c r="G93" s="121"/>
      <c r="H93" s="121"/>
      <c r="I93" s="121"/>
      <c r="J93" s="121"/>
      <c r="K93" s="121"/>
      <c r="L93" s="121"/>
      <c r="M93" s="121"/>
      <c r="N93" s="439">
        <f t="shared" si="15"/>
        <v>0</v>
      </c>
      <c r="O93" s="121"/>
      <c r="P93" s="439">
        <f t="shared" si="16"/>
        <v>0</v>
      </c>
      <c r="Q93" s="441"/>
      <c r="R93" s="441"/>
      <c r="S93" s="441"/>
      <c r="T93" s="71"/>
    </row>
    <row r="94" spans="1:20" s="72" customFormat="1" x14ac:dyDescent="0.2">
      <c r="A94" s="123"/>
      <c r="B94" s="123"/>
      <c r="C94" s="107"/>
      <c r="D94" s="107"/>
      <c r="E94" s="120"/>
      <c r="F94" s="121"/>
      <c r="G94" s="121"/>
      <c r="H94" s="121"/>
      <c r="I94" s="121"/>
      <c r="J94" s="121"/>
      <c r="K94" s="121"/>
      <c r="L94" s="121"/>
      <c r="M94" s="121"/>
      <c r="N94" s="439">
        <f t="shared" si="15"/>
        <v>0</v>
      </c>
      <c r="O94" s="121"/>
      <c r="P94" s="439">
        <f t="shared" si="16"/>
        <v>0</v>
      </c>
      <c r="Q94" s="441"/>
      <c r="R94" s="441"/>
      <c r="S94" s="441"/>
      <c r="T94" s="71"/>
    </row>
    <row r="95" spans="1:20" s="72" customFormat="1" x14ac:dyDescent="0.2">
      <c r="A95" s="123"/>
      <c r="B95" s="123"/>
      <c r="C95" s="107"/>
      <c r="D95" s="107"/>
      <c r="E95" s="120"/>
      <c r="F95" s="121"/>
      <c r="G95" s="121"/>
      <c r="H95" s="121"/>
      <c r="I95" s="121"/>
      <c r="J95" s="121"/>
      <c r="K95" s="121"/>
      <c r="L95" s="121"/>
      <c r="M95" s="121"/>
      <c r="N95" s="439">
        <f t="shared" si="15"/>
        <v>0</v>
      </c>
      <c r="O95" s="121"/>
      <c r="P95" s="439">
        <f t="shared" si="16"/>
        <v>0</v>
      </c>
      <c r="Q95" s="441"/>
      <c r="R95" s="441"/>
      <c r="S95" s="441"/>
      <c r="T95" s="71"/>
    </row>
    <row r="96" spans="1:20" s="72" customFormat="1" x14ac:dyDescent="0.2">
      <c r="A96" s="123"/>
      <c r="B96" s="123"/>
      <c r="C96" s="107"/>
      <c r="D96" s="107"/>
      <c r="E96" s="120"/>
      <c r="F96" s="121"/>
      <c r="G96" s="121"/>
      <c r="H96" s="121"/>
      <c r="I96" s="121"/>
      <c r="J96" s="121"/>
      <c r="K96" s="121"/>
      <c r="L96" s="121"/>
      <c r="M96" s="121"/>
      <c r="N96" s="439">
        <f t="shared" ref="N96:N99" si="17">SUM(G96:M96)</f>
        <v>0</v>
      </c>
      <c r="O96" s="121"/>
      <c r="P96" s="439">
        <f t="shared" ref="P96:P99" si="18">N96*O96</f>
        <v>0</v>
      </c>
      <c r="Q96" s="441"/>
      <c r="R96" s="441"/>
      <c r="S96" s="441"/>
      <c r="T96" s="71"/>
    </row>
    <row r="97" spans="1:20" s="72" customFormat="1" x14ac:dyDescent="0.2">
      <c r="A97" s="123"/>
      <c r="B97" s="123"/>
      <c r="C97" s="107"/>
      <c r="D97" s="107"/>
      <c r="E97" s="120"/>
      <c r="F97" s="121"/>
      <c r="G97" s="121"/>
      <c r="H97" s="121"/>
      <c r="I97" s="121"/>
      <c r="J97" s="121"/>
      <c r="K97" s="121"/>
      <c r="L97" s="121"/>
      <c r="M97" s="121"/>
      <c r="N97" s="439">
        <f t="shared" si="17"/>
        <v>0</v>
      </c>
      <c r="O97" s="121"/>
      <c r="P97" s="439">
        <f t="shared" si="18"/>
        <v>0</v>
      </c>
      <c r="Q97" s="441"/>
      <c r="R97" s="441"/>
      <c r="S97" s="441"/>
      <c r="T97" s="71"/>
    </row>
    <row r="98" spans="1:20" s="72" customFormat="1" x14ac:dyDescent="0.2">
      <c r="A98" s="123"/>
      <c r="B98" s="123"/>
      <c r="C98" s="107"/>
      <c r="D98" s="107"/>
      <c r="E98" s="120"/>
      <c r="F98" s="121"/>
      <c r="G98" s="121"/>
      <c r="H98" s="121"/>
      <c r="I98" s="121"/>
      <c r="J98" s="121"/>
      <c r="K98" s="121"/>
      <c r="L98" s="121"/>
      <c r="M98" s="121"/>
      <c r="N98" s="439">
        <f t="shared" si="17"/>
        <v>0</v>
      </c>
      <c r="O98" s="121"/>
      <c r="P98" s="439">
        <f t="shared" si="18"/>
        <v>0</v>
      </c>
      <c r="Q98" s="441"/>
      <c r="R98" s="441"/>
      <c r="S98" s="441"/>
      <c r="T98" s="71"/>
    </row>
    <row r="99" spans="1:20" s="72" customFormat="1" x14ac:dyDescent="0.2">
      <c r="A99" s="123"/>
      <c r="B99" s="123"/>
      <c r="C99" s="107"/>
      <c r="D99" s="107"/>
      <c r="E99" s="120"/>
      <c r="F99" s="121"/>
      <c r="G99" s="121"/>
      <c r="H99" s="121"/>
      <c r="I99" s="121"/>
      <c r="J99" s="121"/>
      <c r="K99" s="121"/>
      <c r="L99" s="121"/>
      <c r="M99" s="121"/>
      <c r="N99" s="439">
        <f t="shared" si="17"/>
        <v>0</v>
      </c>
      <c r="O99" s="121"/>
      <c r="P99" s="439">
        <f t="shared" si="18"/>
        <v>0</v>
      </c>
      <c r="Q99" s="441"/>
      <c r="R99" s="441"/>
      <c r="S99" s="441"/>
      <c r="T99" s="71"/>
    </row>
    <row r="100" spans="1:20" s="72" customFormat="1" x14ac:dyDescent="0.2">
      <c r="A100" s="123"/>
      <c r="B100" s="123"/>
      <c r="C100" s="107"/>
      <c r="D100" s="107"/>
      <c r="E100" s="120"/>
      <c r="F100" s="121"/>
      <c r="G100" s="121"/>
      <c r="H100" s="121"/>
      <c r="I100" s="121"/>
      <c r="J100" s="121"/>
      <c r="K100" s="121"/>
      <c r="L100" s="121"/>
      <c r="M100" s="121"/>
      <c r="N100" s="439">
        <f t="shared" si="15"/>
        <v>0</v>
      </c>
      <c r="O100" s="121"/>
      <c r="P100" s="439">
        <f t="shared" si="16"/>
        <v>0</v>
      </c>
      <c r="Q100" s="441"/>
      <c r="R100" s="441"/>
      <c r="S100" s="441"/>
      <c r="T100" s="71"/>
    </row>
    <row r="101" spans="1:20" s="72" customFormat="1" x14ac:dyDescent="0.2">
      <c r="A101" s="123"/>
      <c r="B101" s="123"/>
      <c r="C101" s="107"/>
      <c r="D101" s="107"/>
      <c r="E101" s="120"/>
      <c r="F101" s="121"/>
      <c r="G101" s="121"/>
      <c r="H101" s="121"/>
      <c r="I101" s="121"/>
      <c r="J101" s="121"/>
      <c r="K101" s="121"/>
      <c r="L101" s="121"/>
      <c r="M101" s="121"/>
      <c r="N101" s="439">
        <f t="shared" si="15"/>
        <v>0</v>
      </c>
      <c r="O101" s="121"/>
      <c r="P101" s="439">
        <f t="shared" si="16"/>
        <v>0</v>
      </c>
      <c r="Q101" s="441"/>
      <c r="R101" s="441"/>
      <c r="S101" s="441"/>
      <c r="T101" s="71"/>
    </row>
    <row r="102" spans="1:20" s="72" customFormat="1" x14ac:dyDescent="0.2">
      <c r="A102" s="123"/>
      <c r="B102" s="123"/>
      <c r="C102" s="107"/>
      <c r="D102" s="107"/>
      <c r="E102" s="120"/>
      <c r="F102" s="121"/>
      <c r="G102" s="121"/>
      <c r="H102" s="121"/>
      <c r="I102" s="121"/>
      <c r="J102" s="121"/>
      <c r="K102" s="121"/>
      <c r="L102" s="121"/>
      <c r="M102" s="121"/>
      <c r="N102" s="439">
        <f t="shared" si="15"/>
        <v>0</v>
      </c>
      <c r="O102" s="121"/>
      <c r="P102" s="439">
        <f t="shared" si="16"/>
        <v>0</v>
      </c>
      <c r="Q102" s="441"/>
      <c r="R102" s="441"/>
      <c r="S102" s="441"/>
      <c r="T102" s="71"/>
    </row>
    <row r="103" spans="1:20" s="72" customFormat="1" x14ac:dyDescent="0.2">
      <c r="A103" s="123"/>
      <c r="B103" s="123"/>
      <c r="C103" s="107"/>
      <c r="D103" s="107"/>
      <c r="E103" s="120"/>
      <c r="F103" s="121"/>
      <c r="G103" s="121"/>
      <c r="H103" s="121"/>
      <c r="I103" s="121"/>
      <c r="J103" s="121"/>
      <c r="K103" s="121"/>
      <c r="L103" s="121"/>
      <c r="M103" s="121"/>
      <c r="N103" s="439">
        <f t="shared" si="15"/>
        <v>0</v>
      </c>
      <c r="O103" s="121"/>
      <c r="P103" s="439">
        <f t="shared" si="16"/>
        <v>0</v>
      </c>
      <c r="Q103" s="441"/>
      <c r="R103" s="441"/>
      <c r="S103" s="441"/>
      <c r="T103" s="71"/>
    </row>
    <row r="104" spans="1:20" s="72" customFormat="1" ht="15.75" thickBot="1" x14ac:dyDescent="0.25">
      <c r="A104" s="123"/>
      <c r="B104" s="123"/>
      <c r="C104" s="107"/>
      <c r="D104" s="107"/>
      <c r="E104" s="120"/>
      <c r="F104" s="121"/>
      <c r="G104" s="121"/>
      <c r="H104" s="121"/>
      <c r="I104" s="121"/>
      <c r="J104" s="121"/>
      <c r="K104" s="121"/>
      <c r="L104" s="121"/>
      <c r="M104" s="121"/>
      <c r="N104" s="439">
        <f t="shared" si="15"/>
        <v>0</v>
      </c>
      <c r="O104" s="121"/>
      <c r="P104" s="439">
        <f t="shared" si="16"/>
        <v>0</v>
      </c>
      <c r="Q104" s="441"/>
      <c r="R104" s="441"/>
      <c r="S104" s="441"/>
      <c r="T104" s="71"/>
    </row>
    <row r="105" spans="1:20" ht="15" customHeight="1" thickBot="1" x14ac:dyDescent="0.3">
      <c r="A105" s="642" t="s">
        <v>146</v>
      </c>
      <c r="B105" s="642"/>
      <c r="C105" s="642"/>
      <c r="D105" s="642"/>
      <c r="E105" s="642"/>
      <c r="F105" s="642"/>
      <c r="G105" s="642"/>
      <c r="H105" s="642"/>
      <c r="I105" s="642"/>
      <c r="J105" s="642"/>
      <c r="K105" s="642"/>
      <c r="L105" s="642"/>
      <c r="M105" s="643"/>
      <c r="N105" s="111">
        <f>SUM(N90:N104)</f>
        <v>0</v>
      </c>
      <c r="O105" s="112"/>
      <c r="P105" s="113">
        <f>SUM(P90:P104)</f>
        <v>0</v>
      </c>
      <c r="Q105" s="446"/>
      <c r="R105" s="447"/>
      <c r="S105" s="447"/>
    </row>
    <row r="108" spans="1:20" x14ac:dyDescent="0.25">
      <c r="A108" s="124" t="s">
        <v>35</v>
      </c>
      <c r="B108" s="124"/>
      <c r="D108" s="640" t="s">
        <v>241</v>
      </c>
      <c r="E108" s="640"/>
      <c r="F108" s="436" t="s">
        <v>71</v>
      </c>
      <c r="G108" s="638" t="s">
        <v>242</v>
      </c>
      <c r="H108" s="639"/>
      <c r="I108" s="639"/>
      <c r="J108" s="639"/>
      <c r="K108" s="639"/>
      <c r="L108" s="639"/>
      <c r="M108" s="639"/>
      <c r="N108" s="639"/>
    </row>
    <row r="109" spans="1:20" ht="16.5" customHeight="1" x14ac:dyDescent="0.25">
      <c r="A109" s="633" t="s">
        <v>8</v>
      </c>
      <c r="B109" s="633"/>
      <c r="C109" s="633"/>
      <c r="D109" s="633"/>
      <c r="E109" s="634" t="s">
        <v>9</v>
      </c>
      <c r="F109" s="635"/>
      <c r="G109" s="635"/>
      <c r="H109" s="635"/>
      <c r="I109" s="635"/>
      <c r="J109" s="635"/>
      <c r="K109" s="635"/>
      <c r="L109" s="635"/>
      <c r="M109" s="635"/>
      <c r="N109" s="635"/>
      <c r="O109" s="635"/>
      <c r="P109" s="636"/>
      <c r="Q109" s="637" t="s">
        <v>12</v>
      </c>
      <c r="R109" s="622" t="s">
        <v>13</v>
      </c>
      <c r="S109" s="622" t="s">
        <v>14</v>
      </c>
    </row>
    <row r="110" spans="1:20" ht="54.75" customHeight="1" x14ac:dyDescent="0.25">
      <c r="A110" s="623" t="s">
        <v>76</v>
      </c>
      <c r="B110" s="624"/>
      <c r="C110" s="625"/>
      <c r="D110" s="626" t="s">
        <v>77</v>
      </c>
      <c r="E110" s="626" t="s">
        <v>33</v>
      </c>
      <c r="F110" s="628" t="s">
        <v>37</v>
      </c>
      <c r="G110" s="630" t="s">
        <v>142</v>
      </c>
      <c r="H110" s="631"/>
      <c r="I110" s="631"/>
      <c r="J110" s="631"/>
      <c r="K110" s="631"/>
      <c r="L110" s="631"/>
      <c r="M110" s="632"/>
      <c r="N110" s="628" t="s">
        <v>93</v>
      </c>
      <c r="O110" s="628" t="s">
        <v>38</v>
      </c>
      <c r="P110" s="628" t="s">
        <v>39</v>
      </c>
      <c r="Q110" s="637"/>
      <c r="R110" s="622"/>
      <c r="S110" s="622"/>
    </row>
    <row r="111" spans="1:20" ht="18.75" customHeight="1" x14ac:dyDescent="0.25">
      <c r="A111" s="125" t="s">
        <v>10</v>
      </c>
      <c r="B111" s="125" t="s">
        <v>11</v>
      </c>
      <c r="C111" s="125" t="s">
        <v>23</v>
      </c>
      <c r="D111" s="627"/>
      <c r="E111" s="627"/>
      <c r="F111" s="629"/>
      <c r="G111" s="130" t="s">
        <v>40</v>
      </c>
      <c r="H111" s="130" t="s">
        <v>41</v>
      </c>
      <c r="I111" s="130" t="s">
        <v>42</v>
      </c>
      <c r="J111" s="130" t="s">
        <v>43</v>
      </c>
      <c r="K111" s="130" t="s">
        <v>44</v>
      </c>
      <c r="L111" s="130" t="s">
        <v>45</v>
      </c>
      <c r="M111" s="130" t="s">
        <v>34</v>
      </c>
      <c r="N111" s="629"/>
      <c r="O111" s="629"/>
      <c r="P111" s="629"/>
      <c r="Q111" s="637"/>
      <c r="R111" s="622"/>
      <c r="S111" s="622"/>
    </row>
    <row r="112" spans="1:20" x14ac:dyDescent="0.25">
      <c r="A112" s="102" t="s">
        <v>0</v>
      </c>
      <c r="B112" s="102" t="s">
        <v>0</v>
      </c>
      <c r="C112" s="102" t="s">
        <v>0</v>
      </c>
      <c r="D112" s="102" t="s">
        <v>0</v>
      </c>
      <c r="E112" s="103" t="s">
        <v>0</v>
      </c>
      <c r="F112" s="104" t="s">
        <v>0</v>
      </c>
      <c r="G112" s="104" t="s">
        <v>0</v>
      </c>
      <c r="H112" s="104" t="s">
        <v>0</v>
      </c>
      <c r="I112" s="104" t="s">
        <v>0</v>
      </c>
      <c r="J112" s="104" t="s">
        <v>0</v>
      </c>
      <c r="K112" s="104" t="s">
        <v>0</v>
      </c>
      <c r="L112" s="104" t="s">
        <v>0</v>
      </c>
      <c r="M112" s="104" t="s">
        <v>0</v>
      </c>
      <c r="N112" s="105"/>
      <c r="O112" s="104" t="s">
        <v>0</v>
      </c>
      <c r="P112" s="105"/>
      <c r="Q112" s="102" t="s">
        <v>0</v>
      </c>
      <c r="R112" s="102" t="s">
        <v>0</v>
      </c>
      <c r="S112" s="102" t="s">
        <v>0</v>
      </c>
    </row>
    <row r="113" spans="1:20" s="72" customFormat="1" x14ac:dyDescent="0.2">
      <c r="A113" s="450"/>
      <c r="B113" s="107"/>
      <c r="C113" s="107"/>
      <c r="D113" s="107"/>
      <c r="E113" s="120"/>
      <c r="F113" s="439"/>
      <c r="G113" s="126"/>
      <c r="H113" s="126"/>
      <c r="I113" s="126"/>
      <c r="J113" s="126"/>
      <c r="K113" s="126"/>
      <c r="L113" s="126"/>
      <c r="M113" s="126"/>
      <c r="N113" s="439">
        <f>SUM(G113:M113)</f>
        <v>0</v>
      </c>
      <c r="O113" s="126"/>
      <c r="P113" s="126">
        <f t="shared" ref="P113:P128" si="19">N113*O113</f>
        <v>0</v>
      </c>
      <c r="Q113" s="107"/>
      <c r="R113" s="107"/>
      <c r="S113" s="120"/>
      <c r="T113" s="71"/>
    </row>
    <row r="114" spans="1:20" s="72" customFormat="1" x14ac:dyDescent="0.2">
      <c r="A114" s="450"/>
      <c r="B114" s="107"/>
      <c r="C114" s="107"/>
      <c r="D114" s="107"/>
      <c r="E114" s="120"/>
      <c r="F114" s="439"/>
      <c r="G114" s="126"/>
      <c r="H114" s="126"/>
      <c r="I114" s="126"/>
      <c r="J114" s="126"/>
      <c r="K114" s="126"/>
      <c r="L114" s="126"/>
      <c r="M114" s="126"/>
      <c r="N114" s="439">
        <f t="shared" ref="N114:N128" si="20">SUM(G114:M114)</f>
        <v>0</v>
      </c>
      <c r="O114" s="126"/>
      <c r="P114" s="126">
        <f t="shared" si="19"/>
        <v>0</v>
      </c>
      <c r="Q114" s="107"/>
      <c r="R114" s="107"/>
      <c r="S114" s="120"/>
      <c r="T114" s="71"/>
    </row>
    <row r="115" spans="1:20" s="72" customFormat="1" x14ac:dyDescent="0.2">
      <c r="A115" s="107"/>
      <c r="B115" s="107"/>
      <c r="C115" s="107"/>
      <c r="D115" s="107"/>
      <c r="E115" s="120"/>
      <c r="F115" s="121"/>
      <c r="G115" s="121"/>
      <c r="H115" s="121"/>
      <c r="I115" s="121"/>
      <c r="J115" s="121"/>
      <c r="K115" s="121"/>
      <c r="L115" s="121"/>
      <c r="M115" s="121"/>
      <c r="N115" s="439">
        <f t="shared" si="20"/>
        <v>0</v>
      </c>
      <c r="O115" s="121"/>
      <c r="P115" s="439">
        <f t="shared" si="19"/>
        <v>0</v>
      </c>
      <c r="Q115" s="441"/>
      <c r="R115" s="441"/>
      <c r="S115" s="441"/>
      <c r="T115" s="71"/>
    </row>
    <row r="116" spans="1:20" s="72" customFormat="1" x14ac:dyDescent="0.2">
      <c r="A116" s="107"/>
      <c r="B116" s="107"/>
      <c r="C116" s="107"/>
      <c r="D116" s="107"/>
      <c r="E116" s="120"/>
      <c r="F116" s="121"/>
      <c r="G116" s="121"/>
      <c r="H116" s="121"/>
      <c r="I116" s="121"/>
      <c r="J116" s="121"/>
      <c r="K116" s="121"/>
      <c r="L116" s="121"/>
      <c r="M116" s="121"/>
      <c r="N116" s="439">
        <f t="shared" si="20"/>
        <v>0</v>
      </c>
      <c r="O116" s="121"/>
      <c r="P116" s="439">
        <f t="shared" si="19"/>
        <v>0</v>
      </c>
      <c r="Q116" s="441"/>
      <c r="R116" s="441"/>
      <c r="S116" s="441"/>
      <c r="T116" s="71"/>
    </row>
    <row r="117" spans="1:20" s="72" customFormat="1" x14ac:dyDescent="0.2">
      <c r="A117" s="107"/>
      <c r="B117" s="107"/>
      <c r="C117" s="107"/>
      <c r="D117" s="107"/>
      <c r="E117" s="120"/>
      <c r="F117" s="121"/>
      <c r="G117" s="121"/>
      <c r="H117" s="121"/>
      <c r="I117" s="121"/>
      <c r="J117" s="121"/>
      <c r="K117" s="121"/>
      <c r="L117" s="121"/>
      <c r="M117" s="121"/>
      <c r="N117" s="439">
        <f t="shared" si="20"/>
        <v>0</v>
      </c>
      <c r="O117" s="121"/>
      <c r="P117" s="439">
        <f t="shared" si="19"/>
        <v>0</v>
      </c>
      <c r="Q117" s="441"/>
      <c r="R117" s="441"/>
      <c r="S117" s="441"/>
      <c r="T117" s="71"/>
    </row>
    <row r="118" spans="1:20" s="72" customFormat="1" x14ac:dyDescent="0.2">
      <c r="A118" s="107"/>
      <c r="B118" s="107"/>
      <c r="C118" s="107"/>
      <c r="D118" s="107"/>
      <c r="E118" s="120"/>
      <c r="F118" s="121"/>
      <c r="G118" s="121"/>
      <c r="H118" s="121"/>
      <c r="I118" s="121"/>
      <c r="J118" s="121"/>
      <c r="K118" s="121"/>
      <c r="L118" s="121"/>
      <c r="M118" s="121"/>
      <c r="N118" s="439">
        <f t="shared" si="20"/>
        <v>0</v>
      </c>
      <c r="O118" s="121"/>
      <c r="P118" s="439">
        <f t="shared" si="19"/>
        <v>0</v>
      </c>
      <c r="Q118" s="441"/>
      <c r="R118" s="441"/>
      <c r="S118" s="441"/>
      <c r="T118" s="71"/>
    </row>
    <row r="119" spans="1:20" s="72" customFormat="1" x14ac:dyDescent="0.2">
      <c r="A119" s="107"/>
      <c r="B119" s="107"/>
      <c r="C119" s="107"/>
      <c r="D119" s="107"/>
      <c r="E119" s="120"/>
      <c r="F119" s="121"/>
      <c r="G119" s="121"/>
      <c r="H119" s="121"/>
      <c r="I119" s="121"/>
      <c r="J119" s="121"/>
      <c r="K119" s="121"/>
      <c r="L119" s="121"/>
      <c r="M119" s="121"/>
      <c r="N119" s="439">
        <f t="shared" si="20"/>
        <v>0</v>
      </c>
      <c r="O119" s="121"/>
      <c r="P119" s="439">
        <f t="shared" si="19"/>
        <v>0</v>
      </c>
      <c r="Q119" s="441"/>
      <c r="R119" s="441"/>
      <c r="S119" s="441"/>
      <c r="T119" s="71"/>
    </row>
    <row r="120" spans="1:20" s="72" customFormat="1" x14ac:dyDescent="0.2">
      <c r="A120" s="107"/>
      <c r="B120" s="107"/>
      <c r="C120" s="107"/>
      <c r="D120" s="107"/>
      <c r="E120" s="120"/>
      <c r="F120" s="121"/>
      <c r="G120" s="121"/>
      <c r="H120" s="121"/>
      <c r="I120" s="121"/>
      <c r="J120" s="121"/>
      <c r="K120" s="121"/>
      <c r="L120" s="121"/>
      <c r="M120" s="121"/>
      <c r="N120" s="439">
        <f t="shared" si="20"/>
        <v>0</v>
      </c>
      <c r="O120" s="121"/>
      <c r="P120" s="439">
        <f t="shared" si="19"/>
        <v>0</v>
      </c>
      <c r="Q120" s="441"/>
      <c r="R120" s="441"/>
      <c r="S120" s="441"/>
      <c r="T120" s="71"/>
    </row>
    <row r="121" spans="1:20" s="72" customFormat="1" x14ac:dyDescent="0.2">
      <c r="A121" s="107"/>
      <c r="B121" s="107"/>
      <c r="C121" s="107"/>
      <c r="D121" s="107"/>
      <c r="E121" s="120"/>
      <c r="F121" s="121"/>
      <c r="G121" s="121"/>
      <c r="H121" s="121"/>
      <c r="I121" s="121"/>
      <c r="J121" s="121"/>
      <c r="K121" s="121"/>
      <c r="L121" s="121"/>
      <c r="M121" s="121"/>
      <c r="N121" s="439">
        <f t="shared" si="20"/>
        <v>0</v>
      </c>
      <c r="O121" s="121"/>
      <c r="P121" s="439">
        <f t="shared" si="19"/>
        <v>0</v>
      </c>
      <c r="Q121" s="441"/>
      <c r="R121" s="441"/>
      <c r="S121" s="441"/>
      <c r="T121" s="71"/>
    </row>
    <row r="122" spans="1:20" s="72" customFormat="1" x14ac:dyDescent="0.2">
      <c r="A122" s="107"/>
      <c r="B122" s="107"/>
      <c r="C122" s="107"/>
      <c r="D122" s="107"/>
      <c r="E122" s="120"/>
      <c r="F122" s="121"/>
      <c r="G122" s="121"/>
      <c r="H122" s="121"/>
      <c r="I122" s="121"/>
      <c r="J122" s="121"/>
      <c r="K122" s="121"/>
      <c r="L122" s="121"/>
      <c r="M122" s="121"/>
      <c r="N122" s="439">
        <f t="shared" ref="N122:N124" si="21">SUM(G122:M122)</f>
        <v>0</v>
      </c>
      <c r="O122" s="121"/>
      <c r="P122" s="439">
        <f t="shared" ref="P122:P124" si="22">N122*O122</f>
        <v>0</v>
      </c>
      <c r="Q122" s="441"/>
      <c r="R122" s="441"/>
      <c r="S122" s="441"/>
      <c r="T122" s="71"/>
    </row>
    <row r="123" spans="1:20" s="72" customFormat="1" x14ac:dyDescent="0.2">
      <c r="A123" s="107"/>
      <c r="B123" s="107"/>
      <c r="C123" s="107"/>
      <c r="D123" s="107"/>
      <c r="E123" s="120"/>
      <c r="F123" s="121"/>
      <c r="G123" s="121"/>
      <c r="H123" s="121"/>
      <c r="I123" s="121"/>
      <c r="J123" s="121"/>
      <c r="K123" s="121"/>
      <c r="L123" s="121"/>
      <c r="M123" s="121"/>
      <c r="N123" s="439">
        <f t="shared" si="21"/>
        <v>0</v>
      </c>
      <c r="O123" s="121"/>
      <c r="P123" s="439">
        <f t="shared" si="22"/>
        <v>0</v>
      </c>
      <c r="Q123" s="441"/>
      <c r="R123" s="441"/>
      <c r="S123" s="441"/>
      <c r="T123" s="71"/>
    </row>
    <row r="124" spans="1:20" s="72" customFormat="1" x14ac:dyDescent="0.2">
      <c r="A124" s="107"/>
      <c r="B124" s="107"/>
      <c r="C124" s="107"/>
      <c r="D124" s="107"/>
      <c r="E124" s="120"/>
      <c r="F124" s="121"/>
      <c r="G124" s="121"/>
      <c r="H124" s="121"/>
      <c r="I124" s="121"/>
      <c r="J124" s="121"/>
      <c r="K124" s="121"/>
      <c r="L124" s="121"/>
      <c r="M124" s="121"/>
      <c r="N124" s="439">
        <f t="shared" si="21"/>
        <v>0</v>
      </c>
      <c r="O124" s="121"/>
      <c r="P124" s="439">
        <f t="shared" si="22"/>
        <v>0</v>
      </c>
      <c r="Q124" s="441"/>
      <c r="R124" s="441"/>
      <c r="S124" s="441"/>
      <c r="T124" s="71"/>
    </row>
    <row r="125" spans="1:20" s="72" customFormat="1" x14ac:dyDescent="0.2">
      <c r="A125" s="107"/>
      <c r="B125" s="107"/>
      <c r="C125" s="107"/>
      <c r="D125" s="107"/>
      <c r="E125" s="120"/>
      <c r="F125" s="121"/>
      <c r="G125" s="121"/>
      <c r="H125" s="121"/>
      <c r="I125" s="121"/>
      <c r="J125" s="121"/>
      <c r="K125" s="121"/>
      <c r="L125" s="121"/>
      <c r="M125" s="121"/>
      <c r="N125" s="439">
        <f t="shared" si="20"/>
        <v>0</v>
      </c>
      <c r="O125" s="121"/>
      <c r="P125" s="439">
        <f t="shared" si="19"/>
        <v>0</v>
      </c>
      <c r="Q125" s="441"/>
      <c r="R125" s="441"/>
      <c r="S125" s="441"/>
      <c r="T125" s="71"/>
    </row>
    <row r="126" spans="1:20" s="72" customFormat="1" x14ac:dyDescent="0.2">
      <c r="A126" s="107"/>
      <c r="B126" s="107"/>
      <c r="C126" s="107"/>
      <c r="D126" s="107"/>
      <c r="E126" s="120"/>
      <c r="F126" s="121"/>
      <c r="G126" s="121"/>
      <c r="H126" s="121"/>
      <c r="I126" s="121"/>
      <c r="J126" s="121"/>
      <c r="K126" s="121"/>
      <c r="L126" s="121"/>
      <c r="M126" s="121"/>
      <c r="N126" s="439">
        <f t="shared" si="20"/>
        <v>0</v>
      </c>
      <c r="O126" s="121"/>
      <c r="P126" s="439">
        <f t="shared" si="19"/>
        <v>0</v>
      </c>
      <c r="Q126" s="441"/>
      <c r="R126" s="441"/>
      <c r="S126" s="441"/>
      <c r="T126" s="71"/>
    </row>
    <row r="127" spans="1:20" s="72" customFormat="1" x14ac:dyDescent="0.2">
      <c r="A127" s="107"/>
      <c r="B127" s="107"/>
      <c r="C127" s="107"/>
      <c r="D127" s="107"/>
      <c r="E127" s="120"/>
      <c r="F127" s="121"/>
      <c r="G127" s="121"/>
      <c r="H127" s="121"/>
      <c r="I127" s="121"/>
      <c r="J127" s="121"/>
      <c r="K127" s="121"/>
      <c r="L127" s="121"/>
      <c r="M127" s="121"/>
      <c r="N127" s="439">
        <f t="shared" si="20"/>
        <v>0</v>
      </c>
      <c r="O127" s="121"/>
      <c r="P127" s="439">
        <f t="shared" si="19"/>
        <v>0</v>
      </c>
      <c r="Q127" s="441"/>
      <c r="R127" s="441"/>
      <c r="S127" s="441"/>
      <c r="T127" s="71"/>
    </row>
    <row r="128" spans="1:20" s="72" customFormat="1" ht="15.75" thickBot="1" x14ac:dyDescent="0.25">
      <c r="A128" s="107"/>
      <c r="B128" s="107"/>
      <c r="C128" s="107"/>
      <c r="D128" s="107"/>
      <c r="E128" s="120"/>
      <c r="F128" s="121"/>
      <c r="G128" s="121"/>
      <c r="H128" s="121"/>
      <c r="I128" s="121"/>
      <c r="J128" s="121"/>
      <c r="K128" s="121"/>
      <c r="L128" s="121"/>
      <c r="M128" s="121"/>
      <c r="N128" s="439">
        <f t="shared" si="20"/>
        <v>0</v>
      </c>
      <c r="O128" s="121"/>
      <c r="P128" s="439">
        <f t="shared" si="19"/>
        <v>0</v>
      </c>
      <c r="Q128" s="441"/>
      <c r="R128" s="441"/>
      <c r="S128" s="441"/>
      <c r="T128" s="71"/>
    </row>
    <row r="129" spans="1:19" ht="15" customHeight="1" thickBot="1" x14ac:dyDescent="0.3">
      <c r="A129" s="642" t="s">
        <v>146</v>
      </c>
      <c r="B129" s="642"/>
      <c r="C129" s="642"/>
      <c r="D129" s="642"/>
      <c r="E129" s="642"/>
      <c r="F129" s="642"/>
      <c r="G129" s="642"/>
      <c r="H129" s="642"/>
      <c r="I129" s="642"/>
      <c r="J129" s="642"/>
      <c r="K129" s="642"/>
      <c r="L129" s="642"/>
      <c r="M129" s="643"/>
      <c r="N129" s="111">
        <f>SUM(N113:N128)</f>
        <v>0</v>
      </c>
      <c r="O129" s="112"/>
      <c r="P129" s="113">
        <f>SUM(P113:P128)</f>
        <v>0</v>
      </c>
      <c r="Q129" s="446"/>
      <c r="R129" s="447"/>
      <c r="S129" s="447"/>
    </row>
  </sheetData>
  <mergeCells count="79">
    <mergeCell ref="A37:M37"/>
    <mergeCell ref="A60:M60"/>
    <mergeCell ref="A83:M83"/>
    <mergeCell ref="A105:M105"/>
    <mergeCell ref="A129:M129"/>
    <mergeCell ref="E65:E66"/>
    <mergeCell ref="F65:F66"/>
    <mergeCell ref="G65:M65"/>
    <mergeCell ref="N87:N88"/>
    <mergeCell ref="N110:N111"/>
    <mergeCell ref="A18:C18"/>
    <mergeCell ref="D16:E16"/>
    <mergeCell ref="A17:D17"/>
    <mergeCell ref="E17:P17"/>
    <mergeCell ref="D40:E40"/>
    <mergeCell ref="G40:N40"/>
    <mergeCell ref="D63:E63"/>
    <mergeCell ref="G63:N63"/>
    <mergeCell ref="D85:E85"/>
    <mergeCell ref="A86:D86"/>
    <mergeCell ref="E86:P86"/>
    <mergeCell ref="D108:E108"/>
    <mergeCell ref="G108:N108"/>
    <mergeCell ref="F18:F19"/>
    <mergeCell ref="E18:E19"/>
    <mergeCell ref="D18:D19"/>
    <mergeCell ref="N18:N19"/>
    <mergeCell ref="S17:S19"/>
    <mergeCell ref="G18:M18"/>
    <mergeCell ref="O18:O19"/>
    <mergeCell ref="P18:P19"/>
    <mergeCell ref="R17:R19"/>
    <mergeCell ref="Q17:Q19"/>
    <mergeCell ref="S41:S43"/>
    <mergeCell ref="A42:C42"/>
    <mergeCell ref="D42:D43"/>
    <mergeCell ref="E42:E43"/>
    <mergeCell ref="F42:F43"/>
    <mergeCell ref="N42:N43"/>
    <mergeCell ref="A41:D41"/>
    <mergeCell ref="E41:P41"/>
    <mergeCell ref="Q41:Q43"/>
    <mergeCell ref="R41:R43"/>
    <mergeCell ref="G42:M42"/>
    <mergeCell ref="O42:O43"/>
    <mergeCell ref="P42:P43"/>
    <mergeCell ref="O65:O66"/>
    <mergeCell ref="A64:D64"/>
    <mergeCell ref="E64:P64"/>
    <mergeCell ref="P65:P66"/>
    <mergeCell ref="N65:N66"/>
    <mergeCell ref="Q86:Q88"/>
    <mergeCell ref="Q64:Q66"/>
    <mergeCell ref="G85:N85"/>
    <mergeCell ref="S86:S88"/>
    <mergeCell ref="A87:C87"/>
    <mergeCell ref="D87:D88"/>
    <mergeCell ref="E87:E88"/>
    <mergeCell ref="F87:F88"/>
    <mergeCell ref="G87:M87"/>
    <mergeCell ref="O87:O88"/>
    <mergeCell ref="P87:P88"/>
    <mergeCell ref="R86:R88"/>
    <mergeCell ref="R64:R66"/>
    <mergeCell ref="S64:S66"/>
    <mergeCell ref="A65:C65"/>
    <mergeCell ref="D65:D66"/>
    <mergeCell ref="S109:S111"/>
    <mergeCell ref="A110:C110"/>
    <mergeCell ref="D110:D111"/>
    <mergeCell ref="E110:E111"/>
    <mergeCell ref="F110:F111"/>
    <mergeCell ref="G110:M110"/>
    <mergeCell ref="O110:O111"/>
    <mergeCell ref="P110:P111"/>
    <mergeCell ref="A109:D109"/>
    <mergeCell ref="E109:P109"/>
    <mergeCell ref="Q109:Q111"/>
    <mergeCell ref="R109:R111"/>
  </mergeCells>
  <pageMargins left="0.5" right="0.5" top="0.75" bottom="0.75" header="0.25" footer="0.25"/>
  <pageSetup scale="70" fitToHeight="0" orientation="landscape" r:id="rId1"/>
  <headerFooter>
    <oddHeader>&amp;L&amp;"Calibri,Bold"&amp;12Herramienta Green Value&amp;R&amp;"Calibri,Bold"&amp;12Pasos 2 y 3 - Introducir: Mano de Obra 
(Tiempo)</oddHeader>
    <oddFooter>&amp;CCopyright © 2014. Shoana Humphries and Thomas Holmes</oddFooter>
  </headerFooter>
  <rowBreaks count="4" manualBreakCount="4">
    <brk id="39" max="18" man="1"/>
    <brk id="61" max="18" man="1"/>
    <brk id="84" max="18" man="1"/>
    <brk id="106"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V120"/>
  <sheetViews>
    <sheetView showGridLines="0" showRuler="0" zoomScaleNormal="100" zoomScaleSheetLayoutView="40" workbookViewId="0">
      <selection activeCell="G16" sqref="G16"/>
    </sheetView>
  </sheetViews>
  <sheetFormatPr defaultColWidth="9.140625" defaultRowHeight="15" x14ac:dyDescent="0.25"/>
  <cols>
    <col min="1" max="2" width="4.42578125" style="433" customWidth="1"/>
    <col min="3" max="3" width="5.42578125" style="433" customWidth="1"/>
    <col min="4" max="4" width="9.140625" style="433" customWidth="1"/>
    <col min="5" max="5" width="15" style="432" customWidth="1"/>
    <col min="6" max="7" width="13.42578125" style="436" customWidth="1"/>
    <col min="8" max="14" width="5" style="436" customWidth="1"/>
    <col min="15" max="15" width="10.28515625" style="436" customWidth="1"/>
    <col min="16" max="16" width="10" style="436" customWidth="1"/>
    <col min="17" max="17" width="11.7109375" style="436" customWidth="1"/>
    <col min="18" max="18" width="11.42578125" style="436" customWidth="1"/>
    <col min="19" max="19" width="30.5703125" style="432" customWidth="1"/>
    <col min="20" max="20" width="16.7109375" style="433" customWidth="1"/>
    <col min="21" max="21" width="18.7109375" style="433" customWidth="1"/>
    <col min="23" max="16384" width="9.140625" style="36"/>
  </cols>
  <sheetData>
    <row r="1" spans="1:22" ht="19.5" customHeight="1" x14ac:dyDescent="0.25">
      <c r="A1" s="98" t="s">
        <v>185</v>
      </c>
      <c r="B1" s="431"/>
      <c r="C1" s="431"/>
      <c r="D1" s="431"/>
      <c r="F1" s="61"/>
      <c r="G1" s="61"/>
      <c r="H1" s="49"/>
      <c r="I1" s="49"/>
      <c r="J1" s="50"/>
      <c r="K1" s="49"/>
      <c r="L1" s="49"/>
      <c r="M1" s="49"/>
      <c r="N1" s="49"/>
      <c r="O1" s="49"/>
      <c r="P1" s="49"/>
      <c r="Q1" s="49"/>
      <c r="R1" s="49"/>
      <c r="S1" s="73"/>
    </row>
    <row r="11" spans="1:22" x14ac:dyDescent="0.25">
      <c r="A11" s="434"/>
      <c r="C11" s="434"/>
      <c r="D11" s="99"/>
      <c r="E11" s="435"/>
    </row>
    <row r="14" spans="1:22" x14ac:dyDescent="0.25">
      <c r="A14" s="433" t="s">
        <v>102</v>
      </c>
    </row>
    <row r="15" spans="1:22" x14ac:dyDescent="0.25">
      <c r="V15" s="52"/>
    </row>
    <row r="16" spans="1:22" x14ac:dyDescent="0.25">
      <c r="A16" s="99" t="s">
        <v>35</v>
      </c>
      <c r="D16" s="133" t="str">
        <f>'(1) Planificar Monitoreo'!A35</f>
        <v>INVENTARIO</v>
      </c>
      <c r="E16" s="133"/>
      <c r="F16" s="100" t="s">
        <v>71</v>
      </c>
      <c r="G16" s="134"/>
      <c r="I16" s="451"/>
      <c r="J16" s="451"/>
      <c r="K16" s="451"/>
      <c r="L16" s="451"/>
      <c r="M16" s="451"/>
      <c r="N16" s="451"/>
      <c r="O16" s="451"/>
      <c r="R16" s="451"/>
    </row>
    <row r="17" spans="1:22" ht="16.5" customHeight="1" x14ac:dyDescent="0.25">
      <c r="A17" s="634" t="s">
        <v>8</v>
      </c>
      <c r="B17" s="635"/>
      <c r="C17" s="635"/>
      <c r="D17" s="636"/>
      <c r="E17" s="633" t="s">
        <v>9</v>
      </c>
      <c r="F17" s="633"/>
      <c r="G17" s="633" t="s">
        <v>78</v>
      </c>
      <c r="H17" s="633"/>
      <c r="I17" s="633"/>
      <c r="J17" s="633"/>
      <c r="K17" s="633"/>
      <c r="L17" s="633"/>
      <c r="M17" s="633"/>
      <c r="N17" s="633"/>
      <c r="O17" s="633"/>
      <c r="P17" s="633"/>
      <c r="Q17" s="633"/>
      <c r="R17" s="628" t="s">
        <v>80</v>
      </c>
      <c r="S17" s="622" t="s">
        <v>12</v>
      </c>
      <c r="T17" s="622" t="s">
        <v>13</v>
      </c>
      <c r="U17" s="622" t="s">
        <v>14</v>
      </c>
    </row>
    <row r="18" spans="1:22" ht="34.5" customHeight="1" x14ac:dyDescent="0.25">
      <c r="A18" s="623" t="s">
        <v>76</v>
      </c>
      <c r="B18" s="624"/>
      <c r="C18" s="625"/>
      <c r="D18" s="626" t="s">
        <v>77</v>
      </c>
      <c r="E18" s="626" t="s">
        <v>33</v>
      </c>
      <c r="F18" s="628" t="s">
        <v>37</v>
      </c>
      <c r="G18" s="628" t="s">
        <v>79</v>
      </c>
      <c r="H18" s="646" t="s">
        <v>100</v>
      </c>
      <c r="I18" s="647"/>
      <c r="J18" s="647"/>
      <c r="K18" s="647"/>
      <c r="L18" s="647"/>
      <c r="M18" s="647"/>
      <c r="N18" s="648"/>
      <c r="O18" s="628" t="s">
        <v>101</v>
      </c>
      <c r="P18" s="628" t="s">
        <v>75</v>
      </c>
      <c r="Q18" s="628" t="s">
        <v>99</v>
      </c>
      <c r="R18" s="649"/>
      <c r="S18" s="622"/>
      <c r="T18" s="622"/>
      <c r="U18" s="622"/>
    </row>
    <row r="19" spans="1:22" ht="19.5" customHeight="1" x14ac:dyDescent="0.25">
      <c r="A19" s="125" t="s">
        <v>10</v>
      </c>
      <c r="B19" s="125" t="s">
        <v>11</v>
      </c>
      <c r="C19" s="125" t="s">
        <v>23</v>
      </c>
      <c r="D19" s="627"/>
      <c r="E19" s="627"/>
      <c r="F19" s="629"/>
      <c r="G19" s="629"/>
      <c r="H19" s="130" t="s">
        <v>40</v>
      </c>
      <c r="I19" s="130" t="s">
        <v>41</v>
      </c>
      <c r="J19" s="130" t="s">
        <v>42</v>
      </c>
      <c r="K19" s="130" t="s">
        <v>43</v>
      </c>
      <c r="L19" s="130" t="s">
        <v>44</v>
      </c>
      <c r="M19" s="130" t="s">
        <v>45</v>
      </c>
      <c r="N19" s="130" t="s">
        <v>34</v>
      </c>
      <c r="O19" s="629"/>
      <c r="P19" s="629"/>
      <c r="Q19" s="629"/>
      <c r="R19" s="629"/>
      <c r="S19" s="622"/>
      <c r="T19" s="622"/>
      <c r="U19" s="622"/>
    </row>
    <row r="20" spans="1:22" x14ac:dyDescent="0.25">
      <c r="A20" s="102" t="s">
        <v>0</v>
      </c>
      <c r="B20" s="102" t="s">
        <v>0</v>
      </c>
      <c r="C20" s="102" t="s">
        <v>0</v>
      </c>
      <c r="D20" s="102" t="s">
        <v>0</v>
      </c>
      <c r="E20" s="103" t="s">
        <v>0</v>
      </c>
      <c r="F20" s="104" t="s">
        <v>0</v>
      </c>
      <c r="G20" s="104" t="s">
        <v>0</v>
      </c>
      <c r="H20" s="104" t="s">
        <v>0</v>
      </c>
      <c r="I20" s="104" t="s">
        <v>0</v>
      </c>
      <c r="J20" s="104" t="s">
        <v>0</v>
      </c>
      <c r="K20" s="104" t="s">
        <v>0</v>
      </c>
      <c r="L20" s="104" t="s">
        <v>0</v>
      </c>
      <c r="M20" s="104" t="s">
        <v>0</v>
      </c>
      <c r="N20" s="104" t="s">
        <v>0</v>
      </c>
      <c r="O20" s="105"/>
      <c r="P20" s="104" t="s">
        <v>0</v>
      </c>
      <c r="Q20" s="105"/>
      <c r="R20" s="104" t="s">
        <v>0</v>
      </c>
      <c r="S20" s="103" t="s">
        <v>0</v>
      </c>
      <c r="T20" s="102" t="s">
        <v>0</v>
      </c>
      <c r="U20" s="102" t="s">
        <v>0</v>
      </c>
    </row>
    <row r="21" spans="1:22" s="75" customFormat="1" x14ac:dyDescent="0.2">
      <c r="A21" s="107"/>
      <c r="B21" s="107"/>
      <c r="C21" s="107"/>
      <c r="D21" s="107"/>
      <c r="E21" s="120" t="s">
        <v>324</v>
      </c>
      <c r="F21" s="452"/>
      <c r="H21" s="453"/>
      <c r="I21" s="453"/>
      <c r="J21" s="453"/>
      <c r="K21" s="453"/>
      <c r="L21" s="453"/>
      <c r="M21" s="453"/>
      <c r="N21" s="453"/>
      <c r="O21" s="126">
        <f>SUM(H21:N21)</f>
        <v>0</v>
      </c>
      <c r="P21" s="126"/>
      <c r="Q21" s="454">
        <f>O21*P21</f>
        <v>0</v>
      </c>
      <c r="R21" s="453"/>
      <c r="S21" s="120"/>
      <c r="T21" s="107"/>
      <c r="U21" s="120"/>
      <c r="V21" s="74"/>
    </row>
    <row r="22" spans="1:22" s="75" customFormat="1" x14ac:dyDescent="0.2">
      <c r="A22" s="107"/>
      <c r="B22" s="107"/>
      <c r="C22" s="107"/>
      <c r="D22" s="107"/>
      <c r="E22" s="120"/>
      <c r="F22" s="452"/>
      <c r="G22" s="452"/>
      <c r="H22" s="453"/>
      <c r="I22" s="453"/>
      <c r="J22" s="453"/>
      <c r="K22" s="453"/>
      <c r="L22" s="453"/>
      <c r="M22" s="453"/>
      <c r="N22" s="453"/>
      <c r="O22" s="126">
        <f t="shared" ref="O22" si="0">SUM(H22:N22)</f>
        <v>0</v>
      </c>
      <c r="P22" s="126"/>
      <c r="Q22" s="454">
        <f>O22*P22</f>
        <v>0</v>
      </c>
      <c r="R22" s="453"/>
      <c r="S22" s="120"/>
      <c r="T22" s="107"/>
      <c r="U22" s="120"/>
      <c r="V22" s="74"/>
    </row>
    <row r="23" spans="1:22" s="72" customFormat="1" ht="17.25" customHeight="1" x14ac:dyDescent="0.2">
      <c r="A23" s="106"/>
      <c r="B23" s="106"/>
      <c r="C23" s="107"/>
      <c r="D23" s="441"/>
      <c r="E23" s="440"/>
      <c r="F23" s="439"/>
      <c r="G23" s="439"/>
      <c r="H23" s="439"/>
      <c r="I23" s="442"/>
      <c r="J23" s="439"/>
      <c r="K23" s="439"/>
      <c r="L23" s="439"/>
      <c r="M23" s="439"/>
      <c r="N23" s="439"/>
      <c r="O23" s="455">
        <f t="shared" ref="O23:O35" si="1">SUM(H23:N23)</f>
        <v>0</v>
      </c>
      <c r="P23" s="439"/>
      <c r="Q23" s="456">
        <f t="shared" ref="Q23:Q35" si="2">O23*P23</f>
        <v>0</v>
      </c>
      <c r="R23" s="439"/>
      <c r="S23" s="440"/>
      <c r="T23" s="441"/>
      <c r="U23" s="441"/>
      <c r="V23" s="71"/>
    </row>
    <row r="24" spans="1:22" s="72" customFormat="1" ht="17.25" customHeight="1" x14ac:dyDescent="0.2">
      <c r="A24" s="108"/>
      <c r="B24" s="108"/>
      <c r="C24" s="107"/>
      <c r="D24" s="108"/>
      <c r="E24" s="440"/>
      <c r="F24" s="439"/>
      <c r="G24" s="439"/>
      <c r="H24" s="439"/>
      <c r="I24" s="439"/>
      <c r="J24" s="439"/>
      <c r="K24" s="439"/>
      <c r="L24" s="439"/>
      <c r="M24" s="439"/>
      <c r="N24" s="439"/>
      <c r="O24" s="455">
        <f t="shared" si="1"/>
        <v>0</v>
      </c>
      <c r="P24" s="439"/>
      <c r="Q24" s="456">
        <f t="shared" si="2"/>
        <v>0</v>
      </c>
      <c r="R24" s="439"/>
      <c r="S24" s="440"/>
      <c r="T24" s="441"/>
      <c r="U24" s="441"/>
      <c r="V24" s="71"/>
    </row>
    <row r="25" spans="1:22" s="72" customFormat="1" ht="17.25" customHeight="1" x14ac:dyDescent="0.2">
      <c r="A25" s="106"/>
      <c r="B25" s="106"/>
      <c r="C25" s="107"/>
      <c r="D25" s="441"/>
      <c r="E25" s="440"/>
      <c r="F25" s="439"/>
      <c r="G25" s="439"/>
      <c r="H25" s="439"/>
      <c r="I25" s="439"/>
      <c r="J25" s="439"/>
      <c r="K25" s="439"/>
      <c r="L25" s="439"/>
      <c r="M25" s="439"/>
      <c r="N25" s="439"/>
      <c r="O25" s="455">
        <f t="shared" si="1"/>
        <v>0</v>
      </c>
      <c r="P25" s="439"/>
      <c r="Q25" s="456">
        <f t="shared" si="2"/>
        <v>0</v>
      </c>
      <c r="R25" s="439"/>
      <c r="S25" s="440"/>
      <c r="T25" s="441"/>
      <c r="U25" s="441"/>
      <c r="V25" s="71"/>
    </row>
    <row r="26" spans="1:22" s="72" customFormat="1" ht="17.25" customHeight="1" x14ac:dyDescent="0.2">
      <c r="A26" s="108"/>
      <c r="B26" s="108"/>
      <c r="C26" s="107"/>
      <c r="D26" s="108"/>
      <c r="E26" s="440"/>
      <c r="F26" s="439"/>
      <c r="G26" s="439"/>
      <c r="H26" s="439"/>
      <c r="I26" s="439"/>
      <c r="J26" s="439"/>
      <c r="K26" s="439"/>
      <c r="L26" s="439"/>
      <c r="M26" s="439"/>
      <c r="N26" s="439"/>
      <c r="O26" s="455">
        <f t="shared" si="1"/>
        <v>0</v>
      </c>
      <c r="P26" s="439"/>
      <c r="Q26" s="456">
        <f t="shared" si="2"/>
        <v>0</v>
      </c>
      <c r="R26" s="439"/>
      <c r="S26" s="440"/>
      <c r="T26" s="441"/>
      <c r="U26" s="441"/>
      <c r="V26" s="71"/>
    </row>
    <row r="27" spans="1:22" s="72" customFormat="1" ht="17.25" customHeight="1" x14ac:dyDescent="0.2">
      <c r="A27" s="106"/>
      <c r="B27" s="106"/>
      <c r="C27" s="107"/>
      <c r="D27" s="441"/>
      <c r="E27" s="440"/>
      <c r="F27" s="439"/>
      <c r="G27" s="439"/>
      <c r="H27" s="439"/>
      <c r="I27" s="439"/>
      <c r="J27" s="439"/>
      <c r="K27" s="439"/>
      <c r="L27" s="439"/>
      <c r="M27" s="439"/>
      <c r="N27" s="439"/>
      <c r="O27" s="455">
        <f t="shared" si="1"/>
        <v>0</v>
      </c>
      <c r="P27" s="439"/>
      <c r="Q27" s="456">
        <f t="shared" si="2"/>
        <v>0</v>
      </c>
      <c r="R27" s="439"/>
      <c r="S27" s="440"/>
      <c r="T27" s="441"/>
      <c r="U27" s="441"/>
      <c r="V27" s="71"/>
    </row>
    <row r="28" spans="1:22" s="72" customFormat="1" ht="17.25" customHeight="1" x14ac:dyDescent="0.2">
      <c r="A28" s="108"/>
      <c r="B28" s="108"/>
      <c r="C28" s="107"/>
      <c r="D28" s="108"/>
      <c r="E28" s="440"/>
      <c r="F28" s="439"/>
      <c r="G28" s="439"/>
      <c r="H28" s="439"/>
      <c r="I28" s="439"/>
      <c r="J28" s="439"/>
      <c r="K28" s="439"/>
      <c r="L28" s="439"/>
      <c r="M28" s="439"/>
      <c r="N28" s="439"/>
      <c r="O28" s="455">
        <f t="shared" si="1"/>
        <v>0</v>
      </c>
      <c r="P28" s="439"/>
      <c r="Q28" s="456">
        <f t="shared" si="2"/>
        <v>0</v>
      </c>
      <c r="R28" s="439"/>
      <c r="S28" s="440"/>
      <c r="T28" s="441"/>
      <c r="U28" s="441"/>
      <c r="V28" s="71"/>
    </row>
    <row r="29" spans="1:22" s="72" customFormat="1" ht="17.25" customHeight="1" x14ac:dyDescent="0.2">
      <c r="A29" s="108"/>
      <c r="B29" s="108"/>
      <c r="C29" s="107"/>
      <c r="D29" s="108"/>
      <c r="E29" s="440"/>
      <c r="F29" s="439"/>
      <c r="G29" s="439"/>
      <c r="H29" s="439"/>
      <c r="I29" s="439"/>
      <c r="J29" s="439"/>
      <c r="K29" s="439"/>
      <c r="L29" s="439"/>
      <c r="M29" s="439"/>
      <c r="N29" s="439"/>
      <c r="O29" s="455">
        <f t="shared" si="1"/>
        <v>0</v>
      </c>
      <c r="P29" s="439"/>
      <c r="Q29" s="456">
        <f t="shared" si="2"/>
        <v>0</v>
      </c>
      <c r="R29" s="439"/>
      <c r="S29" s="440"/>
      <c r="T29" s="441"/>
      <c r="U29" s="441"/>
      <c r="V29" s="71"/>
    </row>
    <row r="30" spans="1:22" s="72" customFormat="1" ht="17.25" customHeight="1" x14ac:dyDescent="0.2">
      <c r="A30" s="106"/>
      <c r="B30" s="106"/>
      <c r="C30" s="107"/>
      <c r="D30" s="441"/>
      <c r="E30" s="440"/>
      <c r="F30" s="439"/>
      <c r="G30" s="439"/>
      <c r="H30" s="439"/>
      <c r="I30" s="439"/>
      <c r="J30" s="439"/>
      <c r="K30" s="439"/>
      <c r="L30" s="439"/>
      <c r="M30" s="439"/>
      <c r="N30" s="439"/>
      <c r="O30" s="455">
        <f t="shared" si="1"/>
        <v>0</v>
      </c>
      <c r="P30" s="439"/>
      <c r="Q30" s="456">
        <f t="shared" si="2"/>
        <v>0</v>
      </c>
      <c r="R30" s="439"/>
      <c r="S30" s="440"/>
      <c r="T30" s="441"/>
      <c r="U30" s="441"/>
      <c r="V30" s="71"/>
    </row>
    <row r="31" spans="1:22" s="72" customFormat="1" ht="17.25" customHeight="1" x14ac:dyDescent="0.2">
      <c r="A31" s="108"/>
      <c r="B31" s="108"/>
      <c r="C31" s="107"/>
      <c r="D31" s="108"/>
      <c r="E31" s="440"/>
      <c r="F31" s="439"/>
      <c r="G31" s="439"/>
      <c r="H31" s="439"/>
      <c r="I31" s="439"/>
      <c r="J31" s="439"/>
      <c r="K31" s="439"/>
      <c r="L31" s="439"/>
      <c r="M31" s="439"/>
      <c r="N31" s="439"/>
      <c r="O31" s="455">
        <f t="shared" si="1"/>
        <v>0</v>
      </c>
      <c r="P31" s="439"/>
      <c r="Q31" s="456">
        <f t="shared" si="2"/>
        <v>0</v>
      </c>
      <c r="R31" s="439"/>
      <c r="S31" s="440"/>
      <c r="T31" s="441"/>
      <c r="U31" s="441"/>
      <c r="V31" s="71"/>
    </row>
    <row r="32" spans="1:22" s="72" customFormat="1" ht="17.25" customHeight="1" x14ac:dyDescent="0.2">
      <c r="A32" s="106"/>
      <c r="B32" s="106"/>
      <c r="C32" s="107"/>
      <c r="D32" s="441"/>
      <c r="E32" s="440"/>
      <c r="F32" s="439"/>
      <c r="G32" s="439"/>
      <c r="H32" s="439"/>
      <c r="I32" s="439"/>
      <c r="J32" s="439"/>
      <c r="K32" s="439"/>
      <c r="L32" s="439"/>
      <c r="M32" s="439"/>
      <c r="N32" s="439"/>
      <c r="O32" s="455">
        <f t="shared" si="1"/>
        <v>0</v>
      </c>
      <c r="P32" s="439"/>
      <c r="Q32" s="456">
        <f t="shared" si="2"/>
        <v>0</v>
      </c>
      <c r="R32" s="439"/>
      <c r="S32" s="440"/>
      <c r="T32" s="441"/>
      <c r="U32" s="441"/>
      <c r="V32" s="71"/>
    </row>
    <row r="33" spans="1:22" s="72" customFormat="1" ht="17.25" customHeight="1" x14ac:dyDescent="0.2">
      <c r="A33" s="108"/>
      <c r="B33" s="108"/>
      <c r="C33" s="107"/>
      <c r="D33" s="108"/>
      <c r="E33" s="440"/>
      <c r="F33" s="439"/>
      <c r="G33" s="439"/>
      <c r="H33" s="439"/>
      <c r="I33" s="439"/>
      <c r="J33" s="439"/>
      <c r="K33" s="439"/>
      <c r="L33" s="439"/>
      <c r="M33" s="439"/>
      <c r="N33" s="439"/>
      <c r="O33" s="455">
        <f t="shared" si="1"/>
        <v>0</v>
      </c>
      <c r="P33" s="439"/>
      <c r="Q33" s="456">
        <f t="shared" si="2"/>
        <v>0</v>
      </c>
      <c r="R33" s="439"/>
      <c r="S33" s="440"/>
      <c r="T33" s="441"/>
      <c r="U33" s="441"/>
      <c r="V33" s="71"/>
    </row>
    <row r="34" spans="1:22" s="72" customFormat="1" ht="17.25" customHeight="1" x14ac:dyDescent="0.2">
      <c r="A34" s="106"/>
      <c r="B34" s="106"/>
      <c r="C34" s="107"/>
      <c r="D34" s="441"/>
      <c r="E34" s="440"/>
      <c r="F34" s="439"/>
      <c r="G34" s="439"/>
      <c r="H34" s="439"/>
      <c r="I34" s="439"/>
      <c r="J34" s="439"/>
      <c r="K34" s="439"/>
      <c r="L34" s="439"/>
      <c r="M34" s="439"/>
      <c r="N34" s="439"/>
      <c r="O34" s="455">
        <f t="shared" si="1"/>
        <v>0</v>
      </c>
      <c r="P34" s="439"/>
      <c r="Q34" s="456">
        <f t="shared" si="2"/>
        <v>0</v>
      </c>
      <c r="R34" s="439"/>
      <c r="S34" s="440"/>
      <c r="T34" s="441"/>
      <c r="U34" s="441"/>
      <c r="V34" s="71"/>
    </row>
    <row r="35" spans="1:22" s="72" customFormat="1" ht="17.25" customHeight="1" thickBot="1" x14ac:dyDescent="0.25">
      <c r="A35" s="109"/>
      <c r="B35" s="109"/>
      <c r="C35" s="110"/>
      <c r="D35" s="443"/>
      <c r="E35" s="444"/>
      <c r="F35" s="445"/>
      <c r="G35" s="445"/>
      <c r="H35" s="445"/>
      <c r="I35" s="445"/>
      <c r="J35" s="445"/>
      <c r="K35" s="445"/>
      <c r="L35" s="445"/>
      <c r="M35" s="445"/>
      <c r="N35" s="445"/>
      <c r="O35" s="457">
        <f t="shared" si="1"/>
        <v>0</v>
      </c>
      <c r="P35" s="445"/>
      <c r="Q35" s="456">
        <f t="shared" si="2"/>
        <v>0</v>
      </c>
      <c r="R35" s="445"/>
      <c r="S35" s="440"/>
      <c r="T35" s="441"/>
      <c r="U35" s="441"/>
      <c r="V35" s="71"/>
    </row>
    <row r="36" spans="1:22" ht="15" customHeight="1" thickBot="1" x14ac:dyDescent="0.3">
      <c r="A36" s="653" t="s">
        <v>146</v>
      </c>
      <c r="B36" s="654"/>
      <c r="C36" s="654"/>
      <c r="D36" s="654"/>
      <c r="E36" s="654"/>
      <c r="F36" s="654"/>
      <c r="G36" s="654"/>
      <c r="H36" s="654"/>
      <c r="I36" s="654"/>
      <c r="J36" s="654"/>
      <c r="K36" s="654"/>
      <c r="L36" s="654"/>
      <c r="M36" s="654"/>
      <c r="N36" s="655"/>
      <c r="O36" s="131">
        <f>SUM(O21:O35)</f>
        <v>0</v>
      </c>
      <c r="P36" s="132"/>
      <c r="Q36" s="135">
        <f>SUM(Q21:Q35)</f>
        <v>0</v>
      </c>
      <c r="R36" s="111">
        <f>SUM(R21:R35)</f>
        <v>0</v>
      </c>
      <c r="S36" s="458"/>
      <c r="T36" s="447"/>
      <c r="U36" s="447"/>
    </row>
    <row r="37" spans="1:22" x14ac:dyDescent="0.25">
      <c r="D37" s="114"/>
    </row>
    <row r="38" spans="1:22" x14ac:dyDescent="0.25">
      <c r="D38" s="114"/>
    </row>
    <row r="39" spans="1:22" x14ac:dyDescent="0.25">
      <c r="A39" s="114" t="s">
        <v>36</v>
      </c>
      <c r="D39" s="587" t="str">
        <f>'(1) Planificar Monitoreo'!A36</f>
        <v xml:space="preserve">APROVECHAMIENTO FORESTAL </v>
      </c>
      <c r="E39" s="133"/>
      <c r="F39" s="100" t="s">
        <v>71</v>
      </c>
      <c r="G39" s="134" t="s">
        <v>236</v>
      </c>
      <c r="I39" s="451"/>
      <c r="J39" s="451"/>
      <c r="K39" s="451"/>
      <c r="L39" s="451"/>
      <c r="M39" s="451"/>
      <c r="N39" s="451"/>
      <c r="O39" s="451"/>
      <c r="R39" s="451"/>
    </row>
    <row r="40" spans="1:22" ht="16.5" customHeight="1" x14ac:dyDescent="0.25">
      <c r="A40" s="634" t="s">
        <v>8</v>
      </c>
      <c r="B40" s="635"/>
      <c r="C40" s="635"/>
      <c r="D40" s="636"/>
      <c r="E40" s="633" t="s">
        <v>9</v>
      </c>
      <c r="F40" s="633"/>
      <c r="G40" s="633" t="s">
        <v>78</v>
      </c>
      <c r="H40" s="633"/>
      <c r="I40" s="633"/>
      <c r="J40" s="633"/>
      <c r="K40" s="633"/>
      <c r="L40" s="633"/>
      <c r="M40" s="633"/>
      <c r="N40" s="633"/>
      <c r="O40" s="633"/>
      <c r="P40" s="633"/>
      <c r="Q40" s="633"/>
      <c r="R40" s="628" t="s">
        <v>80</v>
      </c>
      <c r="S40" s="622" t="s">
        <v>12</v>
      </c>
      <c r="T40" s="622" t="s">
        <v>13</v>
      </c>
      <c r="U40" s="622" t="s">
        <v>14</v>
      </c>
    </row>
    <row r="41" spans="1:22" ht="34.5" customHeight="1" x14ac:dyDescent="0.25">
      <c r="A41" s="623" t="s">
        <v>76</v>
      </c>
      <c r="B41" s="624"/>
      <c r="C41" s="625"/>
      <c r="D41" s="626" t="s">
        <v>77</v>
      </c>
      <c r="E41" s="626" t="s">
        <v>33</v>
      </c>
      <c r="F41" s="628" t="s">
        <v>37</v>
      </c>
      <c r="G41" s="628" t="s">
        <v>79</v>
      </c>
      <c r="H41" s="646" t="s">
        <v>100</v>
      </c>
      <c r="I41" s="647"/>
      <c r="J41" s="647"/>
      <c r="K41" s="647"/>
      <c r="L41" s="647"/>
      <c r="M41" s="647"/>
      <c r="N41" s="648"/>
      <c r="O41" s="628" t="s">
        <v>101</v>
      </c>
      <c r="P41" s="628" t="s">
        <v>75</v>
      </c>
      <c r="Q41" s="628" t="s">
        <v>47</v>
      </c>
      <c r="R41" s="649"/>
      <c r="S41" s="622"/>
      <c r="T41" s="622"/>
      <c r="U41" s="622"/>
    </row>
    <row r="42" spans="1:22" ht="19.5" customHeight="1" x14ac:dyDescent="0.25">
      <c r="A42" s="125" t="s">
        <v>10</v>
      </c>
      <c r="B42" s="125" t="s">
        <v>11</v>
      </c>
      <c r="C42" s="125" t="s">
        <v>23</v>
      </c>
      <c r="D42" s="627"/>
      <c r="E42" s="627"/>
      <c r="F42" s="629"/>
      <c r="G42" s="629"/>
      <c r="H42" s="130" t="s">
        <v>40</v>
      </c>
      <c r="I42" s="130" t="s">
        <v>41</v>
      </c>
      <c r="J42" s="130" t="s">
        <v>42</v>
      </c>
      <c r="K42" s="130" t="s">
        <v>43</v>
      </c>
      <c r="L42" s="130" t="s">
        <v>44</v>
      </c>
      <c r="M42" s="130" t="s">
        <v>45</v>
      </c>
      <c r="N42" s="130" t="s">
        <v>34</v>
      </c>
      <c r="O42" s="629"/>
      <c r="P42" s="629"/>
      <c r="Q42" s="629"/>
      <c r="R42" s="629"/>
      <c r="S42" s="622"/>
      <c r="T42" s="622"/>
      <c r="U42" s="622"/>
    </row>
    <row r="43" spans="1:22" x14ac:dyDescent="0.25">
      <c r="A43" s="102" t="s">
        <v>0</v>
      </c>
      <c r="B43" s="102" t="s">
        <v>0</v>
      </c>
      <c r="C43" s="102" t="s">
        <v>0</v>
      </c>
      <c r="D43" s="102" t="s">
        <v>0</v>
      </c>
      <c r="E43" s="103" t="s">
        <v>0</v>
      </c>
      <c r="F43" s="104" t="s">
        <v>0</v>
      </c>
      <c r="G43" s="104" t="s">
        <v>0</v>
      </c>
      <c r="H43" s="104" t="s">
        <v>0</v>
      </c>
      <c r="I43" s="104" t="s">
        <v>0</v>
      </c>
      <c r="J43" s="104" t="s">
        <v>0</v>
      </c>
      <c r="K43" s="104" t="s">
        <v>0</v>
      </c>
      <c r="L43" s="104" t="s">
        <v>0</v>
      </c>
      <c r="M43" s="104" t="s">
        <v>0</v>
      </c>
      <c r="N43" s="104" t="s">
        <v>0</v>
      </c>
      <c r="O43" s="105"/>
      <c r="P43" s="104" t="s">
        <v>0</v>
      </c>
      <c r="Q43" s="105"/>
      <c r="R43" s="104" t="s">
        <v>0</v>
      </c>
      <c r="S43" s="103" t="s">
        <v>0</v>
      </c>
      <c r="T43" s="102" t="s">
        <v>0</v>
      </c>
      <c r="U43" s="102" t="s">
        <v>0</v>
      </c>
    </row>
    <row r="44" spans="1:22" s="72" customFormat="1" x14ac:dyDescent="0.25">
      <c r="A44" s="127"/>
      <c r="B44" s="127"/>
      <c r="C44" s="107"/>
      <c r="D44" s="107"/>
      <c r="E44" s="120" t="s">
        <v>324</v>
      </c>
      <c r="F44" s="439"/>
      <c r="G44" s="439"/>
      <c r="H44" s="126"/>
      <c r="I44" s="126"/>
      <c r="J44" s="126"/>
      <c r="K44" s="126"/>
      <c r="L44" s="126"/>
      <c r="M44" s="126"/>
      <c r="N44" s="126"/>
      <c r="O44" s="126">
        <f>SUM(H44:N44)</f>
        <v>0</v>
      </c>
      <c r="P44" s="454"/>
      <c r="Q44" s="456">
        <f>O44*P44</f>
        <v>0</v>
      </c>
      <c r="R44" s="126"/>
      <c r="S44" s="440"/>
      <c r="T44" s="441"/>
      <c r="U44" s="459"/>
      <c r="V44" s="71"/>
    </row>
    <row r="45" spans="1:22" s="72" customFormat="1" x14ac:dyDescent="0.25">
      <c r="A45" s="127"/>
      <c r="B45" s="127"/>
      <c r="C45" s="107"/>
      <c r="D45" s="107"/>
      <c r="E45" s="120"/>
      <c r="F45" s="439"/>
      <c r="G45" s="439"/>
      <c r="H45" s="126"/>
      <c r="I45" s="126"/>
      <c r="J45" s="126"/>
      <c r="K45" s="126"/>
      <c r="L45" s="126"/>
      <c r="M45" s="126"/>
      <c r="N45" s="126"/>
      <c r="O45" s="126">
        <f>SUM(H45:N45)</f>
        <v>0</v>
      </c>
      <c r="P45" s="454"/>
      <c r="Q45" s="456">
        <f>O45*P45</f>
        <v>0</v>
      </c>
      <c r="R45" s="126"/>
      <c r="S45" s="440"/>
      <c r="T45" s="441"/>
      <c r="U45" s="459"/>
      <c r="V45" s="71"/>
    </row>
    <row r="46" spans="1:22" s="72" customFormat="1" x14ac:dyDescent="0.2">
      <c r="A46" s="127"/>
      <c r="B46" s="127"/>
      <c r="C46" s="127"/>
      <c r="D46" s="107"/>
      <c r="E46" s="120"/>
      <c r="F46" s="121"/>
      <c r="G46" s="121"/>
      <c r="H46" s="121"/>
      <c r="I46" s="121"/>
      <c r="J46" s="121"/>
      <c r="K46" s="121"/>
      <c r="L46" s="121"/>
      <c r="M46" s="121"/>
      <c r="N46" s="121"/>
      <c r="O46" s="455">
        <f t="shared" ref="O46:O57" si="3">SUM(H46:N46)</f>
        <v>0</v>
      </c>
      <c r="P46" s="121"/>
      <c r="Q46" s="456">
        <f t="shared" ref="Q46:Q57" si="4">O46*P46</f>
        <v>0</v>
      </c>
      <c r="R46" s="439"/>
      <c r="S46" s="440"/>
      <c r="T46" s="441"/>
      <c r="U46" s="441"/>
      <c r="V46" s="71"/>
    </row>
    <row r="47" spans="1:22" s="72" customFormat="1" x14ac:dyDescent="0.2">
      <c r="A47" s="127"/>
      <c r="B47" s="127"/>
      <c r="C47" s="127"/>
      <c r="D47" s="107"/>
      <c r="E47" s="120"/>
      <c r="F47" s="121"/>
      <c r="G47" s="121"/>
      <c r="H47" s="121"/>
      <c r="I47" s="121"/>
      <c r="J47" s="121"/>
      <c r="K47" s="121"/>
      <c r="L47" s="121"/>
      <c r="M47" s="121"/>
      <c r="N47" s="121"/>
      <c r="O47" s="455">
        <f t="shared" si="3"/>
        <v>0</v>
      </c>
      <c r="P47" s="121"/>
      <c r="Q47" s="456">
        <f t="shared" si="4"/>
        <v>0</v>
      </c>
      <c r="R47" s="439"/>
      <c r="S47" s="440"/>
      <c r="T47" s="441"/>
      <c r="U47" s="441"/>
      <c r="V47" s="71"/>
    </row>
    <row r="48" spans="1:22" s="72" customFormat="1" x14ac:dyDescent="0.2">
      <c r="A48" s="127"/>
      <c r="B48" s="127"/>
      <c r="C48" s="127"/>
      <c r="D48" s="107"/>
      <c r="E48" s="120"/>
      <c r="F48" s="121"/>
      <c r="G48" s="121"/>
      <c r="H48" s="121"/>
      <c r="I48" s="121"/>
      <c r="J48" s="121"/>
      <c r="K48" s="121"/>
      <c r="L48" s="121"/>
      <c r="M48" s="121"/>
      <c r="N48" s="121"/>
      <c r="O48" s="455">
        <f t="shared" si="3"/>
        <v>0</v>
      </c>
      <c r="P48" s="121"/>
      <c r="Q48" s="456">
        <f t="shared" si="4"/>
        <v>0</v>
      </c>
      <c r="R48" s="439"/>
      <c r="S48" s="440"/>
      <c r="T48" s="441"/>
      <c r="U48" s="441"/>
      <c r="V48" s="71"/>
    </row>
    <row r="49" spans="1:22" s="72" customFormat="1" x14ac:dyDescent="0.2">
      <c r="A49" s="127"/>
      <c r="B49" s="127"/>
      <c r="C49" s="127"/>
      <c r="D49" s="107"/>
      <c r="E49" s="120"/>
      <c r="F49" s="121"/>
      <c r="G49" s="121"/>
      <c r="H49" s="121"/>
      <c r="I49" s="121"/>
      <c r="J49" s="121"/>
      <c r="K49" s="121"/>
      <c r="L49" s="121"/>
      <c r="M49" s="121"/>
      <c r="N49" s="121"/>
      <c r="O49" s="455">
        <f t="shared" si="3"/>
        <v>0</v>
      </c>
      <c r="P49" s="121"/>
      <c r="Q49" s="456">
        <f t="shared" si="4"/>
        <v>0</v>
      </c>
      <c r="R49" s="439"/>
      <c r="S49" s="440"/>
      <c r="T49" s="441"/>
      <c r="U49" s="441"/>
      <c r="V49" s="71"/>
    </row>
    <row r="50" spans="1:22" s="72" customFormat="1" x14ac:dyDescent="0.2">
      <c r="A50" s="127"/>
      <c r="B50" s="127"/>
      <c r="C50" s="127"/>
      <c r="D50" s="107"/>
      <c r="E50" s="120"/>
      <c r="F50" s="121"/>
      <c r="G50" s="121"/>
      <c r="H50" s="121"/>
      <c r="I50" s="121"/>
      <c r="J50" s="121"/>
      <c r="K50" s="121"/>
      <c r="L50" s="121"/>
      <c r="M50" s="121"/>
      <c r="N50" s="121"/>
      <c r="O50" s="455">
        <f t="shared" si="3"/>
        <v>0</v>
      </c>
      <c r="P50" s="121"/>
      <c r="Q50" s="456">
        <f t="shared" si="4"/>
        <v>0</v>
      </c>
      <c r="R50" s="439"/>
      <c r="S50" s="440"/>
      <c r="T50" s="441"/>
      <c r="U50" s="441"/>
      <c r="V50" s="71"/>
    </row>
    <row r="51" spans="1:22" s="72" customFormat="1" x14ac:dyDescent="0.2">
      <c r="A51" s="127"/>
      <c r="B51" s="127"/>
      <c r="C51" s="127"/>
      <c r="D51" s="107"/>
      <c r="E51" s="120"/>
      <c r="F51" s="121"/>
      <c r="G51" s="121"/>
      <c r="H51" s="121"/>
      <c r="I51" s="121"/>
      <c r="J51" s="121"/>
      <c r="K51" s="121"/>
      <c r="L51" s="121"/>
      <c r="M51" s="121"/>
      <c r="N51" s="121"/>
      <c r="O51" s="455">
        <f t="shared" si="3"/>
        <v>0</v>
      </c>
      <c r="P51" s="121"/>
      <c r="Q51" s="456">
        <f t="shared" si="4"/>
        <v>0</v>
      </c>
      <c r="R51" s="439"/>
      <c r="S51" s="440"/>
      <c r="T51" s="441"/>
      <c r="U51" s="441"/>
      <c r="V51" s="71"/>
    </row>
    <row r="52" spans="1:22" s="72" customFormat="1" x14ac:dyDescent="0.2">
      <c r="A52" s="127"/>
      <c r="B52" s="127"/>
      <c r="C52" s="127"/>
      <c r="D52" s="107"/>
      <c r="E52" s="120"/>
      <c r="F52" s="121"/>
      <c r="G52" s="121"/>
      <c r="H52" s="121"/>
      <c r="I52" s="121"/>
      <c r="J52" s="121"/>
      <c r="K52" s="121"/>
      <c r="L52" s="121"/>
      <c r="M52" s="121"/>
      <c r="N52" s="121"/>
      <c r="O52" s="455">
        <f t="shared" si="3"/>
        <v>0</v>
      </c>
      <c r="P52" s="121"/>
      <c r="Q52" s="456">
        <f t="shared" si="4"/>
        <v>0</v>
      </c>
      <c r="R52" s="439"/>
      <c r="S52" s="440"/>
      <c r="T52" s="441"/>
      <c r="U52" s="441"/>
      <c r="V52" s="71"/>
    </row>
    <row r="53" spans="1:22" s="72" customFormat="1" x14ac:dyDescent="0.2">
      <c r="A53" s="127"/>
      <c r="B53" s="127"/>
      <c r="C53" s="127"/>
      <c r="D53" s="107"/>
      <c r="E53" s="120"/>
      <c r="F53" s="121"/>
      <c r="G53" s="121"/>
      <c r="H53" s="121"/>
      <c r="I53" s="121"/>
      <c r="J53" s="121"/>
      <c r="K53" s="121"/>
      <c r="L53" s="121"/>
      <c r="M53" s="121"/>
      <c r="N53" s="121"/>
      <c r="O53" s="455">
        <f t="shared" si="3"/>
        <v>0</v>
      </c>
      <c r="P53" s="121"/>
      <c r="Q53" s="456">
        <f t="shared" si="4"/>
        <v>0</v>
      </c>
      <c r="R53" s="439"/>
      <c r="S53" s="440"/>
      <c r="T53" s="441"/>
      <c r="U53" s="441"/>
      <c r="V53" s="71"/>
    </row>
    <row r="54" spans="1:22" s="72" customFormat="1" x14ac:dyDescent="0.2">
      <c r="A54" s="127"/>
      <c r="B54" s="127"/>
      <c r="C54" s="127"/>
      <c r="D54" s="107"/>
      <c r="E54" s="120"/>
      <c r="F54" s="121"/>
      <c r="G54" s="121"/>
      <c r="H54" s="121"/>
      <c r="I54" s="121"/>
      <c r="J54" s="121"/>
      <c r="K54" s="121"/>
      <c r="L54" s="121"/>
      <c r="M54" s="121"/>
      <c r="N54" s="121"/>
      <c r="O54" s="455">
        <f t="shared" si="3"/>
        <v>0</v>
      </c>
      <c r="P54" s="121"/>
      <c r="Q54" s="456">
        <f t="shared" si="4"/>
        <v>0</v>
      </c>
      <c r="R54" s="439"/>
      <c r="S54" s="440"/>
      <c r="T54" s="441"/>
      <c r="U54" s="441"/>
      <c r="V54" s="71"/>
    </row>
    <row r="55" spans="1:22" s="72" customFormat="1" x14ac:dyDescent="0.2">
      <c r="A55" s="128"/>
      <c r="B55" s="127"/>
      <c r="C55" s="128"/>
      <c r="D55" s="129"/>
      <c r="E55" s="120"/>
      <c r="F55" s="121"/>
      <c r="G55" s="121"/>
      <c r="H55" s="121"/>
      <c r="I55" s="121"/>
      <c r="J55" s="121"/>
      <c r="K55" s="121"/>
      <c r="L55" s="121"/>
      <c r="M55" s="121"/>
      <c r="N55" s="121"/>
      <c r="O55" s="455">
        <f t="shared" si="3"/>
        <v>0</v>
      </c>
      <c r="P55" s="121"/>
      <c r="Q55" s="456">
        <f t="shared" si="4"/>
        <v>0</v>
      </c>
      <c r="R55" s="439"/>
      <c r="S55" s="440"/>
      <c r="T55" s="441"/>
      <c r="U55" s="441"/>
      <c r="V55" s="71"/>
    </row>
    <row r="56" spans="1:22" s="72" customFormat="1" x14ac:dyDescent="0.2">
      <c r="A56" s="127"/>
      <c r="B56" s="127"/>
      <c r="C56" s="127"/>
      <c r="D56" s="107"/>
      <c r="E56" s="120"/>
      <c r="F56" s="121"/>
      <c r="G56" s="121"/>
      <c r="H56" s="121"/>
      <c r="I56" s="121"/>
      <c r="J56" s="121"/>
      <c r="K56" s="121"/>
      <c r="L56" s="121"/>
      <c r="M56" s="121"/>
      <c r="N56" s="121"/>
      <c r="O56" s="455">
        <f t="shared" si="3"/>
        <v>0</v>
      </c>
      <c r="P56" s="121"/>
      <c r="Q56" s="456">
        <f t="shared" si="4"/>
        <v>0</v>
      </c>
      <c r="R56" s="439"/>
      <c r="S56" s="440"/>
      <c r="T56" s="441"/>
      <c r="U56" s="441"/>
      <c r="V56" s="71"/>
    </row>
    <row r="57" spans="1:22" s="72" customFormat="1" ht="15.75" thickBot="1" x14ac:dyDescent="0.25">
      <c r="A57" s="127"/>
      <c r="B57" s="127"/>
      <c r="C57" s="127"/>
      <c r="D57" s="107"/>
      <c r="E57" s="120"/>
      <c r="F57" s="121"/>
      <c r="G57" s="121"/>
      <c r="H57" s="121"/>
      <c r="I57" s="121"/>
      <c r="J57" s="121"/>
      <c r="K57" s="121"/>
      <c r="L57" s="121"/>
      <c r="M57" s="121"/>
      <c r="N57" s="121"/>
      <c r="O57" s="455">
        <f t="shared" si="3"/>
        <v>0</v>
      </c>
      <c r="P57" s="121"/>
      <c r="Q57" s="456">
        <f t="shared" si="4"/>
        <v>0</v>
      </c>
      <c r="R57" s="439"/>
      <c r="S57" s="440"/>
      <c r="T57" s="441"/>
      <c r="U57" s="441"/>
      <c r="V57" s="71"/>
    </row>
    <row r="58" spans="1:22" ht="15" customHeight="1" thickBot="1" x14ac:dyDescent="0.3">
      <c r="A58" s="654" t="s">
        <v>146</v>
      </c>
      <c r="B58" s="654"/>
      <c r="C58" s="654"/>
      <c r="D58" s="654"/>
      <c r="E58" s="654"/>
      <c r="F58" s="654"/>
      <c r="G58" s="654"/>
      <c r="H58" s="654"/>
      <c r="I58" s="654"/>
      <c r="J58" s="654"/>
      <c r="K58" s="654"/>
      <c r="L58" s="654"/>
      <c r="M58" s="654"/>
      <c r="N58" s="656"/>
      <c r="O58" s="131">
        <f>SUM(O44:O57)</f>
        <v>0</v>
      </c>
      <c r="P58" s="132"/>
      <c r="Q58" s="135">
        <f>SUM(Q44:Q57)</f>
        <v>0</v>
      </c>
      <c r="R58" s="111">
        <f>SUM(R44:R57)</f>
        <v>0</v>
      </c>
      <c r="S58" s="458"/>
      <c r="T58" s="447"/>
      <c r="U58" s="447"/>
    </row>
    <row r="59" spans="1:22" x14ac:dyDescent="0.25">
      <c r="D59" s="114"/>
    </row>
    <row r="60" spans="1:22" x14ac:dyDescent="0.25">
      <c r="A60" s="119" t="s">
        <v>35</v>
      </c>
      <c r="D60" s="587" t="str">
        <f>'(1) Planificar Monitoreo'!A37</f>
        <v xml:space="preserve">TRANSPORTE MENOR Y MAYOR </v>
      </c>
      <c r="E60" s="133"/>
      <c r="F60" s="100" t="s">
        <v>71</v>
      </c>
      <c r="G60" s="134" t="s">
        <v>236</v>
      </c>
      <c r="I60" s="451"/>
      <c r="J60" s="451"/>
      <c r="K60" s="451"/>
      <c r="L60" s="451"/>
      <c r="M60" s="451"/>
      <c r="N60" s="451"/>
      <c r="O60" s="451"/>
      <c r="R60" s="451"/>
    </row>
    <row r="61" spans="1:22" ht="16.5" customHeight="1" x14ac:dyDescent="0.25">
      <c r="A61" s="634" t="s">
        <v>8</v>
      </c>
      <c r="B61" s="635"/>
      <c r="C61" s="635"/>
      <c r="D61" s="636"/>
      <c r="E61" s="633" t="s">
        <v>9</v>
      </c>
      <c r="F61" s="633"/>
      <c r="G61" s="633" t="s">
        <v>78</v>
      </c>
      <c r="H61" s="633"/>
      <c r="I61" s="633"/>
      <c r="J61" s="633"/>
      <c r="K61" s="633"/>
      <c r="L61" s="633"/>
      <c r="M61" s="633"/>
      <c r="N61" s="633"/>
      <c r="O61" s="633"/>
      <c r="P61" s="633"/>
      <c r="Q61" s="633"/>
      <c r="R61" s="628" t="s">
        <v>80</v>
      </c>
      <c r="S61" s="622" t="s">
        <v>12</v>
      </c>
      <c r="T61" s="622" t="s">
        <v>13</v>
      </c>
      <c r="U61" s="622" t="s">
        <v>14</v>
      </c>
    </row>
    <row r="62" spans="1:22" ht="41.25" customHeight="1" x14ac:dyDescent="0.25">
      <c r="A62" s="623" t="s">
        <v>76</v>
      </c>
      <c r="B62" s="624"/>
      <c r="C62" s="625"/>
      <c r="D62" s="626" t="s">
        <v>77</v>
      </c>
      <c r="E62" s="626" t="s">
        <v>33</v>
      </c>
      <c r="F62" s="628" t="s">
        <v>37</v>
      </c>
      <c r="G62" s="628" t="s">
        <v>79</v>
      </c>
      <c r="H62" s="646" t="s">
        <v>100</v>
      </c>
      <c r="I62" s="647"/>
      <c r="J62" s="647"/>
      <c r="K62" s="647"/>
      <c r="L62" s="647"/>
      <c r="M62" s="647"/>
      <c r="N62" s="648"/>
      <c r="O62" s="628" t="s">
        <v>101</v>
      </c>
      <c r="P62" s="628" t="s">
        <v>75</v>
      </c>
      <c r="Q62" s="628" t="s">
        <v>47</v>
      </c>
      <c r="R62" s="649"/>
      <c r="S62" s="622"/>
      <c r="T62" s="622"/>
      <c r="U62" s="622"/>
    </row>
    <row r="63" spans="1:22" ht="19.5" customHeight="1" x14ac:dyDescent="0.25">
      <c r="A63" s="125" t="s">
        <v>10</v>
      </c>
      <c r="B63" s="125" t="s">
        <v>11</v>
      </c>
      <c r="C63" s="125" t="s">
        <v>23</v>
      </c>
      <c r="D63" s="627"/>
      <c r="E63" s="627"/>
      <c r="F63" s="629"/>
      <c r="G63" s="629"/>
      <c r="H63" s="130" t="s">
        <v>40</v>
      </c>
      <c r="I63" s="130" t="s">
        <v>41</v>
      </c>
      <c r="J63" s="130" t="s">
        <v>42</v>
      </c>
      <c r="K63" s="130" t="s">
        <v>43</v>
      </c>
      <c r="L63" s="130" t="s">
        <v>44</v>
      </c>
      <c r="M63" s="130" t="s">
        <v>45</v>
      </c>
      <c r="N63" s="130" t="s">
        <v>34</v>
      </c>
      <c r="O63" s="629"/>
      <c r="P63" s="629"/>
      <c r="Q63" s="629"/>
      <c r="R63" s="629"/>
      <c r="S63" s="622"/>
      <c r="T63" s="622"/>
      <c r="U63" s="622"/>
    </row>
    <row r="64" spans="1:22" x14ac:dyDescent="0.25">
      <c r="A64" s="102" t="s">
        <v>0</v>
      </c>
      <c r="B64" s="102" t="s">
        <v>0</v>
      </c>
      <c r="C64" s="102" t="s">
        <v>0</v>
      </c>
      <c r="D64" s="102" t="s">
        <v>0</v>
      </c>
      <c r="E64" s="103" t="s">
        <v>0</v>
      </c>
      <c r="F64" s="104" t="s">
        <v>0</v>
      </c>
      <c r="G64" s="104" t="s">
        <v>0</v>
      </c>
      <c r="H64" s="104" t="s">
        <v>0</v>
      </c>
      <c r="I64" s="104" t="s">
        <v>0</v>
      </c>
      <c r="J64" s="104" t="s">
        <v>0</v>
      </c>
      <c r="K64" s="104" t="s">
        <v>0</v>
      </c>
      <c r="L64" s="104" t="s">
        <v>0</v>
      </c>
      <c r="M64" s="104" t="s">
        <v>0</v>
      </c>
      <c r="N64" s="104" t="s">
        <v>0</v>
      </c>
      <c r="O64" s="105"/>
      <c r="P64" s="104" t="s">
        <v>0</v>
      </c>
      <c r="Q64" s="105"/>
      <c r="R64" s="104" t="s">
        <v>0</v>
      </c>
      <c r="S64" s="103" t="s">
        <v>0</v>
      </c>
      <c r="T64" s="102" t="s">
        <v>0</v>
      </c>
      <c r="U64" s="102" t="s">
        <v>0</v>
      </c>
    </row>
    <row r="65" spans="1:22" s="75" customFormat="1" x14ac:dyDescent="0.2">
      <c r="A65" s="107"/>
      <c r="B65" s="107"/>
      <c r="C65" s="107"/>
      <c r="D65" s="107"/>
      <c r="E65" s="120" t="s">
        <v>324</v>
      </c>
      <c r="F65" s="126"/>
      <c r="G65" s="126"/>
      <c r="H65" s="126"/>
      <c r="I65" s="126"/>
      <c r="J65" s="126"/>
      <c r="K65" s="126"/>
      <c r="L65" s="126"/>
      <c r="M65" s="126"/>
      <c r="N65" s="126"/>
      <c r="O65" s="126">
        <f>SUM(H65:N65)</f>
        <v>0</v>
      </c>
      <c r="P65" s="454"/>
      <c r="Q65" s="454">
        <f>O65*P65</f>
        <v>0</v>
      </c>
      <c r="R65" s="126"/>
      <c r="S65" s="460"/>
      <c r="T65" s="107"/>
      <c r="U65" s="120"/>
      <c r="V65" s="74"/>
    </row>
    <row r="66" spans="1:22" s="75" customFormat="1" x14ac:dyDescent="0.2">
      <c r="A66" s="107"/>
      <c r="B66" s="107"/>
      <c r="C66" s="107"/>
      <c r="D66" s="107"/>
      <c r="E66" s="120"/>
      <c r="F66" s="126"/>
      <c r="G66" s="126"/>
      <c r="H66" s="126"/>
      <c r="I66" s="126"/>
      <c r="J66" s="126"/>
      <c r="K66" s="126"/>
      <c r="L66" s="126"/>
      <c r="M66" s="126"/>
      <c r="N66" s="126"/>
      <c r="O66" s="126">
        <f t="shared" ref="O66" si="5">SUM(H66:N66)</f>
        <v>0</v>
      </c>
      <c r="P66" s="454"/>
      <c r="Q66" s="454">
        <f t="shared" ref="Q66" si="6">O66*P66</f>
        <v>0</v>
      </c>
      <c r="R66" s="126"/>
      <c r="S66" s="460"/>
      <c r="T66" s="107"/>
      <c r="U66" s="120"/>
      <c r="V66" s="74"/>
    </row>
    <row r="67" spans="1:22" s="72" customFormat="1" x14ac:dyDescent="0.2">
      <c r="A67" s="107"/>
      <c r="B67" s="107"/>
      <c r="C67" s="107"/>
      <c r="D67" s="107"/>
      <c r="E67" s="120"/>
      <c r="F67" s="121"/>
      <c r="G67" s="121"/>
      <c r="H67" s="121"/>
      <c r="I67" s="121"/>
      <c r="J67" s="121"/>
      <c r="K67" s="121"/>
      <c r="L67" s="121"/>
      <c r="M67" s="121"/>
      <c r="N67" s="121"/>
      <c r="O67" s="455">
        <f t="shared" ref="O67:O78" si="7">SUM(H67:N67)</f>
        <v>0</v>
      </c>
      <c r="P67" s="121"/>
      <c r="Q67" s="456">
        <f t="shared" ref="Q67:Q78" si="8">O67*P67</f>
        <v>0</v>
      </c>
      <c r="R67" s="439"/>
      <c r="S67" s="440"/>
      <c r="T67" s="441"/>
      <c r="U67" s="441"/>
      <c r="V67" s="71"/>
    </row>
    <row r="68" spans="1:22" s="72" customFormat="1" x14ac:dyDescent="0.2">
      <c r="A68" s="107"/>
      <c r="B68" s="107"/>
      <c r="C68" s="107"/>
      <c r="D68" s="107"/>
      <c r="E68" s="120"/>
      <c r="F68" s="121"/>
      <c r="G68" s="121"/>
      <c r="H68" s="121"/>
      <c r="I68" s="121"/>
      <c r="J68" s="121"/>
      <c r="K68" s="121"/>
      <c r="L68" s="121"/>
      <c r="M68" s="121"/>
      <c r="N68" s="121"/>
      <c r="O68" s="455">
        <f t="shared" si="7"/>
        <v>0</v>
      </c>
      <c r="P68" s="121"/>
      <c r="Q68" s="456">
        <f t="shared" si="8"/>
        <v>0</v>
      </c>
      <c r="R68" s="439"/>
      <c r="S68" s="440"/>
      <c r="T68" s="441"/>
      <c r="U68" s="441"/>
      <c r="V68" s="71"/>
    </row>
    <row r="69" spans="1:22" s="72" customFormat="1" x14ac:dyDescent="0.2">
      <c r="A69" s="107"/>
      <c r="B69" s="107"/>
      <c r="C69" s="107"/>
      <c r="D69" s="107"/>
      <c r="E69" s="120"/>
      <c r="F69" s="121"/>
      <c r="G69" s="121"/>
      <c r="H69" s="121"/>
      <c r="I69" s="121"/>
      <c r="J69" s="121"/>
      <c r="K69" s="121"/>
      <c r="L69" s="121"/>
      <c r="M69" s="121"/>
      <c r="N69" s="121"/>
      <c r="O69" s="455">
        <f t="shared" ref="O69:O72" si="9">SUM(H69:N69)</f>
        <v>0</v>
      </c>
      <c r="P69" s="121"/>
      <c r="Q69" s="456">
        <f t="shared" ref="Q69:Q72" si="10">O69*P69</f>
        <v>0</v>
      </c>
      <c r="R69" s="439"/>
      <c r="S69" s="440"/>
      <c r="T69" s="441"/>
      <c r="U69" s="441"/>
      <c r="V69" s="71"/>
    </row>
    <row r="70" spans="1:22" s="72" customFormat="1" x14ac:dyDescent="0.2">
      <c r="A70" s="107"/>
      <c r="B70" s="107"/>
      <c r="C70" s="107"/>
      <c r="D70" s="107"/>
      <c r="E70" s="120"/>
      <c r="F70" s="121"/>
      <c r="G70" s="121"/>
      <c r="H70" s="121"/>
      <c r="I70" s="121"/>
      <c r="J70" s="121"/>
      <c r="K70" s="121"/>
      <c r="L70" s="121"/>
      <c r="M70" s="121"/>
      <c r="N70" s="121"/>
      <c r="O70" s="455">
        <f t="shared" si="9"/>
        <v>0</v>
      </c>
      <c r="P70" s="121"/>
      <c r="Q70" s="456">
        <f t="shared" si="10"/>
        <v>0</v>
      </c>
      <c r="R70" s="439"/>
      <c r="S70" s="440"/>
      <c r="T70" s="441"/>
      <c r="U70" s="441"/>
      <c r="V70" s="71"/>
    </row>
    <row r="71" spans="1:22" s="72" customFormat="1" x14ac:dyDescent="0.2">
      <c r="A71" s="107"/>
      <c r="B71" s="107"/>
      <c r="C71" s="107"/>
      <c r="D71" s="107"/>
      <c r="E71" s="120"/>
      <c r="F71" s="121"/>
      <c r="G71" s="121"/>
      <c r="H71" s="121"/>
      <c r="I71" s="121"/>
      <c r="J71" s="121"/>
      <c r="K71" s="121"/>
      <c r="L71" s="121"/>
      <c r="M71" s="121"/>
      <c r="N71" s="121"/>
      <c r="O71" s="455">
        <f t="shared" si="9"/>
        <v>0</v>
      </c>
      <c r="P71" s="121"/>
      <c r="Q71" s="456">
        <f t="shared" si="10"/>
        <v>0</v>
      </c>
      <c r="R71" s="439"/>
      <c r="S71" s="440"/>
      <c r="T71" s="441"/>
      <c r="U71" s="441"/>
      <c r="V71" s="71"/>
    </row>
    <row r="72" spans="1:22" s="72" customFormat="1" x14ac:dyDescent="0.2">
      <c r="A72" s="107"/>
      <c r="B72" s="107"/>
      <c r="C72" s="107"/>
      <c r="D72" s="107"/>
      <c r="E72" s="120"/>
      <c r="F72" s="121"/>
      <c r="G72" s="121"/>
      <c r="H72" s="121"/>
      <c r="I72" s="121"/>
      <c r="J72" s="121"/>
      <c r="K72" s="121"/>
      <c r="L72" s="121"/>
      <c r="M72" s="121"/>
      <c r="N72" s="121"/>
      <c r="O72" s="455">
        <f t="shared" si="9"/>
        <v>0</v>
      </c>
      <c r="P72" s="121"/>
      <c r="Q72" s="456">
        <f t="shared" si="10"/>
        <v>0</v>
      </c>
      <c r="R72" s="439"/>
      <c r="S72" s="440"/>
      <c r="T72" s="441"/>
      <c r="U72" s="441"/>
      <c r="V72" s="71"/>
    </row>
    <row r="73" spans="1:22" s="72" customFormat="1" x14ac:dyDescent="0.2">
      <c r="A73" s="107"/>
      <c r="B73" s="107"/>
      <c r="C73" s="107"/>
      <c r="D73" s="107"/>
      <c r="E73" s="120"/>
      <c r="F73" s="121"/>
      <c r="G73" s="121"/>
      <c r="H73" s="121"/>
      <c r="I73" s="121"/>
      <c r="J73" s="121"/>
      <c r="K73" s="121"/>
      <c r="L73" s="121"/>
      <c r="M73" s="121"/>
      <c r="N73" s="121"/>
      <c r="O73" s="455">
        <f t="shared" si="7"/>
        <v>0</v>
      </c>
      <c r="P73" s="121"/>
      <c r="Q73" s="456">
        <f t="shared" si="8"/>
        <v>0</v>
      </c>
      <c r="R73" s="439"/>
      <c r="S73" s="440"/>
      <c r="T73" s="441"/>
      <c r="U73" s="441"/>
      <c r="V73" s="71"/>
    </row>
    <row r="74" spans="1:22" s="72" customFormat="1" x14ac:dyDescent="0.2">
      <c r="A74" s="107"/>
      <c r="B74" s="107"/>
      <c r="C74" s="107"/>
      <c r="D74" s="107"/>
      <c r="E74" s="120"/>
      <c r="F74" s="121"/>
      <c r="G74" s="121"/>
      <c r="H74" s="121"/>
      <c r="I74" s="121"/>
      <c r="J74" s="121"/>
      <c r="K74" s="121"/>
      <c r="L74" s="121"/>
      <c r="M74" s="121"/>
      <c r="N74" s="121"/>
      <c r="O74" s="455">
        <f t="shared" si="7"/>
        <v>0</v>
      </c>
      <c r="P74" s="121"/>
      <c r="Q74" s="456">
        <f t="shared" si="8"/>
        <v>0</v>
      </c>
      <c r="R74" s="439"/>
      <c r="S74" s="440"/>
      <c r="T74" s="441"/>
      <c r="U74" s="441"/>
      <c r="V74" s="71"/>
    </row>
    <row r="75" spans="1:22" s="72" customFormat="1" x14ac:dyDescent="0.2">
      <c r="A75" s="107"/>
      <c r="B75" s="107"/>
      <c r="C75" s="107"/>
      <c r="D75" s="107"/>
      <c r="E75" s="120"/>
      <c r="F75" s="121"/>
      <c r="G75" s="121"/>
      <c r="H75" s="121"/>
      <c r="I75" s="121"/>
      <c r="J75" s="121"/>
      <c r="K75" s="121"/>
      <c r="L75" s="121"/>
      <c r="M75" s="121"/>
      <c r="N75" s="121"/>
      <c r="O75" s="455">
        <f t="shared" si="7"/>
        <v>0</v>
      </c>
      <c r="P75" s="121"/>
      <c r="Q75" s="456">
        <f t="shared" si="8"/>
        <v>0</v>
      </c>
      <c r="R75" s="439"/>
      <c r="S75" s="440"/>
      <c r="T75" s="441"/>
      <c r="U75" s="441"/>
      <c r="V75" s="71"/>
    </row>
    <row r="76" spans="1:22" s="72" customFormat="1" x14ac:dyDescent="0.2">
      <c r="A76" s="107"/>
      <c r="B76" s="107"/>
      <c r="C76" s="107"/>
      <c r="D76" s="107"/>
      <c r="E76" s="120"/>
      <c r="F76" s="121"/>
      <c r="G76" s="121"/>
      <c r="H76" s="121"/>
      <c r="I76" s="121"/>
      <c r="J76" s="121"/>
      <c r="K76" s="121"/>
      <c r="L76" s="121"/>
      <c r="M76" s="121"/>
      <c r="N76" s="121"/>
      <c r="O76" s="455">
        <f t="shared" si="7"/>
        <v>0</v>
      </c>
      <c r="P76" s="121"/>
      <c r="Q76" s="456">
        <f t="shared" si="8"/>
        <v>0</v>
      </c>
      <c r="R76" s="439"/>
      <c r="S76" s="440"/>
      <c r="T76" s="441"/>
      <c r="U76" s="441"/>
      <c r="V76" s="71"/>
    </row>
    <row r="77" spans="1:22" s="72" customFormat="1" x14ac:dyDescent="0.2">
      <c r="A77" s="107"/>
      <c r="B77" s="107"/>
      <c r="C77" s="107"/>
      <c r="D77" s="107"/>
      <c r="E77" s="120"/>
      <c r="F77" s="121"/>
      <c r="G77" s="121"/>
      <c r="H77" s="121"/>
      <c r="I77" s="121"/>
      <c r="J77" s="121"/>
      <c r="K77" s="121"/>
      <c r="L77" s="121"/>
      <c r="M77" s="121"/>
      <c r="N77" s="121"/>
      <c r="O77" s="455">
        <f t="shared" si="7"/>
        <v>0</v>
      </c>
      <c r="P77" s="121"/>
      <c r="Q77" s="456">
        <f t="shared" si="8"/>
        <v>0</v>
      </c>
      <c r="R77" s="439"/>
      <c r="S77" s="440"/>
      <c r="T77" s="441"/>
      <c r="U77" s="441"/>
      <c r="V77" s="71"/>
    </row>
    <row r="78" spans="1:22" s="72" customFormat="1" ht="15.75" thickBot="1" x14ac:dyDescent="0.25">
      <c r="A78" s="107"/>
      <c r="B78" s="107"/>
      <c r="C78" s="107"/>
      <c r="D78" s="107"/>
      <c r="E78" s="120"/>
      <c r="F78" s="121"/>
      <c r="G78" s="121"/>
      <c r="H78" s="121"/>
      <c r="I78" s="121"/>
      <c r="J78" s="121"/>
      <c r="K78" s="121"/>
      <c r="L78" s="121"/>
      <c r="M78" s="121"/>
      <c r="N78" s="121"/>
      <c r="O78" s="455">
        <f t="shared" si="7"/>
        <v>0</v>
      </c>
      <c r="P78" s="121"/>
      <c r="Q78" s="456">
        <f t="shared" si="8"/>
        <v>0</v>
      </c>
      <c r="R78" s="439"/>
      <c r="S78" s="440"/>
      <c r="T78" s="441"/>
      <c r="U78" s="441"/>
      <c r="V78" s="71"/>
    </row>
    <row r="79" spans="1:22" ht="15" customHeight="1" thickBot="1" x14ac:dyDescent="0.3">
      <c r="A79" s="654" t="s">
        <v>146</v>
      </c>
      <c r="B79" s="654"/>
      <c r="C79" s="654"/>
      <c r="D79" s="654"/>
      <c r="E79" s="654"/>
      <c r="F79" s="654"/>
      <c r="G79" s="654"/>
      <c r="H79" s="654"/>
      <c r="I79" s="654"/>
      <c r="J79" s="654"/>
      <c r="K79" s="654"/>
      <c r="L79" s="654"/>
      <c r="M79" s="654"/>
      <c r="N79" s="656"/>
      <c r="O79" s="131">
        <f>SUM(O64:O78)</f>
        <v>0</v>
      </c>
      <c r="P79" s="132"/>
      <c r="Q79" s="135">
        <f>SUM(Q64:Q78)</f>
        <v>0</v>
      </c>
      <c r="R79" s="111">
        <f>SUM(R64:R78)</f>
        <v>0</v>
      </c>
      <c r="S79" s="458"/>
      <c r="T79" s="447"/>
      <c r="U79" s="447"/>
    </row>
    <row r="81" spans="1:22" x14ac:dyDescent="0.25">
      <c r="A81" s="122" t="s">
        <v>35</v>
      </c>
      <c r="D81" s="133" t="s">
        <v>237</v>
      </c>
      <c r="E81" s="133"/>
      <c r="F81" s="100" t="s">
        <v>71</v>
      </c>
      <c r="G81" s="134" t="s">
        <v>236</v>
      </c>
      <c r="H81" s="433"/>
      <c r="I81" s="451"/>
      <c r="J81" s="451"/>
      <c r="K81" s="451"/>
      <c r="L81" s="451"/>
      <c r="M81" s="451"/>
      <c r="N81" s="451"/>
      <c r="O81" s="451"/>
      <c r="R81" s="451"/>
    </row>
    <row r="82" spans="1:22" ht="16.5" customHeight="1" x14ac:dyDescent="0.25">
      <c r="A82" s="634" t="s">
        <v>8</v>
      </c>
      <c r="B82" s="635"/>
      <c r="C82" s="635"/>
      <c r="D82" s="636"/>
      <c r="E82" s="633" t="s">
        <v>9</v>
      </c>
      <c r="F82" s="633"/>
      <c r="G82" s="633" t="s">
        <v>78</v>
      </c>
      <c r="H82" s="633"/>
      <c r="I82" s="633"/>
      <c r="J82" s="633"/>
      <c r="K82" s="633"/>
      <c r="L82" s="633"/>
      <c r="M82" s="633"/>
      <c r="N82" s="633"/>
      <c r="O82" s="633"/>
      <c r="P82" s="633"/>
      <c r="Q82" s="633"/>
      <c r="R82" s="628" t="s">
        <v>80</v>
      </c>
      <c r="S82" s="622" t="s">
        <v>12</v>
      </c>
      <c r="T82" s="622" t="s">
        <v>13</v>
      </c>
      <c r="U82" s="622" t="s">
        <v>14</v>
      </c>
    </row>
    <row r="83" spans="1:22" ht="40.5" customHeight="1" x14ac:dyDescent="0.25">
      <c r="A83" s="623" t="s">
        <v>76</v>
      </c>
      <c r="B83" s="624"/>
      <c r="C83" s="625"/>
      <c r="D83" s="626" t="s">
        <v>77</v>
      </c>
      <c r="E83" s="626" t="s">
        <v>33</v>
      </c>
      <c r="F83" s="628" t="s">
        <v>37</v>
      </c>
      <c r="G83" s="628" t="s">
        <v>79</v>
      </c>
      <c r="H83" s="646" t="s">
        <v>100</v>
      </c>
      <c r="I83" s="647"/>
      <c r="J83" s="647"/>
      <c r="K83" s="647"/>
      <c r="L83" s="647"/>
      <c r="M83" s="647"/>
      <c r="N83" s="648"/>
      <c r="O83" s="628" t="s">
        <v>101</v>
      </c>
      <c r="P83" s="628" t="s">
        <v>75</v>
      </c>
      <c r="Q83" s="628" t="s">
        <v>47</v>
      </c>
      <c r="R83" s="649"/>
      <c r="S83" s="622"/>
      <c r="T83" s="622"/>
      <c r="U83" s="622"/>
    </row>
    <row r="84" spans="1:22" ht="19.5" customHeight="1" x14ac:dyDescent="0.25">
      <c r="A84" s="125" t="s">
        <v>10</v>
      </c>
      <c r="B84" s="125" t="s">
        <v>11</v>
      </c>
      <c r="C84" s="125" t="s">
        <v>23</v>
      </c>
      <c r="D84" s="627"/>
      <c r="E84" s="627"/>
      <c r="F84" s="629"/>
      <c r="G84" s="629"/>
      <c r="H84" s="130" t="s">
        <v>40</v>
      </c>
      <c r="I84" s="130" t="s">
        <v>41</v>
      </c>
      <c r="J84" s="130" t="s">
        <v>42</v>
      </c>
      <c r="K84" s="130" t="s">
        <v>43</v>
      </c>
      <c r="L84" s="130" t="s">
        <v>44</v>
      </c>
      <c r="M84" s="130" t="s">
        <v>45</v>
      </c>
      <c r="N84" s="130" t="s">
        <v>34</v>
      </c>
      <c r="O84" s="629"/>
      <c r="P84" s="629"/>
      <c r="Q84" s="629"/>
      <c r="R84" s="629"/>
      <c r="S84" s="622"/>
      <c r="T84" s="622"/>
      <c r="U84" s="622"/>
    </row>
    <row r="85" spans="1:22" x14ac:dyDescent="0.25">
      <c r="A85" s="102" t="s">
        <v>0</v>
      </c>
      <c r="B85" s="102" t="s">
        <v>0</v>
      </c>
      <c r="C85" s="102" t="s">
        <v>0</v>
      </c>
      <c r="D85" s="102" t="s">
        <v>0</v>
      </c>
      <c r="E85" s="103" t="s">
        <v>0</v>
      </c>
      <c r="F85" s="104" t="s">
        <v>0</v>
      </c>
      <c r="G85" s="104" t="s">
        <v>0</v>
      </c>
      <c r="H85" s="104" t="s">
        <v>0</v>
      </c>
      <c r="I85" s="104" t="s">
        <v>0</v>
      </c>
      <c r="J85" s="104" t="s">
        <v>0</v>
      </c>
      <c r="K85" s="104" t="s">
        <v>0</v>
      </c>
      <c r="L85" s="104" t="s">
        <v>0</v>
      </c>
      <c r="M85" s="104" t="s">
        <v>0</v>
      </c>
      <c r="N85" s="104" t="s">
        <v>0</v>
      </c>
      <c r="O85" s="105"/>
      <c r="P85" s="104" t="s">
        <v>0</v>
      </c>
      <c r="Q85" s="105"/>
      <c r="R85" s="104" t="s">
        <v>0</v>
      </c>
      <c r="S85" s="103" t="s">
        <v>0</v>
      </c>
      <c r="T85" s="102" t="s">
        <v>0</v>
      </c>
      <c r="U85" s="102" t="s">
        <v>0</v>
      </c>
    </row>
    <row r="86" spans="1:22" s="75" customFormat="1" x14ac:dyDescent="0.2">
      <c r="A86" s="123"/>
      <c r="B86" s="123"/>
      <c r="C86" s="107"/>
      <c r="D86" s="107"/>
      <c r="E86" s="120"/>
      <c r="F86" s="448"/>
      <c r="G86" s="448"/>
      <c r="H86" s="461"/>
      <c r="I86" s="461"/>
      <c r="J86" s="461"/>
      <c r="K86" s="461"/>
      <c r="L86" s="461"/>
      <c r="M86" s="461"/>
      <c r="N86" s="461"/>
      <c r="O86" s="126">
        <f>SUM(H86:N86)</f>
        <v>0</v>
      </c>
      <c r="P86" s="126"/>
      <c r="Q86" s="126">
        <f>O86*P86</f>
        <v>0</v>
      </c>
      <c r="R86" s="126"/>
      <c r="S86" s="120"/>
      <c r="T86" s="107"/>
      <c r="U86" s="120"/>
      <c r="V86" s="74"/>
    </row>
    <row r="87" spans="1:22" s="75" customFormat="1" x14ac:dyDescent="0.2">
      <c r="A87" s="123"/>
      <c r="B87" s="123"/>
      <c r="C87" s="107"/>
      <c r="D87" s="107"/>
      <c r="E87" s="120"/>
      <c r="F87" s="448"/>
      <c r="G87" s="448"/>
      <c r="H87" s="461"/>
      <c r="I87" s="461"/>
      <c r="J87" s="461"/>
      <c r="K87" s="461"/>
      <c r="L87" s="461"/>
      <c r="M87" s="461"/>
      <c r="N87" s="461"/>
      <c r="O87" s="126">
        <f t="shared" ref="O87" si="11">SUM(H87:N87)</f>
        <v>0</v>
      </c>
      <c r="P87" s="126"/>
      <c r="Q87" s="126">
        <f>O87*P87</f>
        <v>0</v>
      </c>
      <c r="R87" s="126"/>
      <c r="S87" s="120"/>
      <c r="T87" s="107"/>
      <c r="U87" s="120"/>
      <c r="V87" s="74"/>
    </row>
    <row r="88" spans="1:22" s="72" customFormat="1" x14ac:dyDescent="0.2">
      <c r="A88" s="123"/>
      <c r="B88" s="123"/>
      <c r="C88" s="107"/>
      <c r="D88" s="107"/>
      <c r="E88" s="120"/>
      <c r="F88" s="121"/>
      <c r="G88" s="121"/>
      <c r="H88" s="121"/>
      <c r="I88" s="121"/>
      <c r="J88" s="121"/>
      <c r="K88" s="121"/>
      <c r="L88" s="121"/>
      <c r="M88" s="121"/>
      <c r="N88" s="121"/>
      <c r="O88" s="455">
        <f t="shared" ref="O88:O99" si="12">SUM(H88:N88)</f>
        <v>0</v>
      </c>
      <c r="P88" s="121"/>
      <c r="Q88" s="456">
        <f t="shared" ref="Q88:Q99" si="13">O88*P88</f>
        <v>0</v>
      </c>
      <c r="R88" s="439"/>
      <c r="S88" s="440"/>
      <c r="T88" s="441"/>
      <c r="U88" s="441"/>
      <c r="V88" s="71"/>
    </row>
    <row r="89" spans="1:22" s="72" customFormat="1" x14ac:dyDescent="0.2">
      <c r="A89" s="123"/>
      <c r="B89" s="123"/>
      <c r="C89" s="107"/>
      <c r="D89" s="107"/>
      <c r="E89" s="120"/>
      <c r="F89" s="121"/>
      <c r="G89" s="121"/>
      <c r="H89" s="121"/>
      <c r="I89" s="121"/>
      <c r="J89" s="121"/>
      <c r="K89" s="121"/>
      <c r="L89" s="121"/>
      <c r="M89" s="121"/>
      <c r="N89" s="121"/>
      <c r="O89" s="455">
        <f t="shared" si="12"/>
        <v>0</v>
      </c>
      <c r="P89" s="121"/>
      <c r="Q89" s="456">
        <f t="shared" si="13"/>
        <v>0</v>
      </c>
      <c r="R89" s="439"/>
      <c r="S89" s="440"/>
      <c r="T89" s="441"/>
      <c r="U89" s="441"/>
      <c r="V89" s="71"/>
    </row>
    <row r="90" spans="1:22" s="72" customFormat="1" x14ac:dyDescent="0.2">
      <c r="A90" s="123"/>
      <c r="B90" s="123"/>
      <c r="C90" s="107"/>
      <c r="D90" s="107"/>
      <c r="E90" s="120"/>
      <c r="F90" s="121"/>
      <c r="G90" s="121"/>
      <c r="H90" s="121"/>
      <c r="I90" s="121"/>
      <c r="J90" s="121"/>
      <c r="K90" s="121"/>
      <c r="L90" s="121"/>
      <c r="M90" s="121"/>
      <c r="N90" s="121"/>
      <c r="O90" s="455">
        <f t="shared" si="12"/>
        <v>0</v>
      </c>
      <c r="P90" s="121"/>
      <c r="Q90" s="456">
        <f t="shared" si="13"/>
        <v>0</v>
      </c>
      <c r="R90" s="439"/>
      <c r="S90" s="440"/>
      <c r="T90" s="441"/>
      <c r="U90" s="441"/>
      <c r="V90" s="71"/>
    </row>
    <row r="91" spans="1:22" s="72" customFormat="1" x14ac:dyDescent="0.2">
      <c r="A91" s="123"/>
      <c r="B91" s="123"/>
      <c r="C91" s="107"/>
      <c r="D91" s="107"/>
      <c r="E91" s="120"/>
      <c r="F91" s="121"/>
      <c r="G91" s="121"/>
      <c r="H91" s="121"/>
      <c r="I91" s="121"/>
      <c r="J91" s="121"/>
      <c r="K91" s="121"/>
      <c r="L91" s="121"/>
      <c r="M91" s="121"/>
      <c r="N91" s="121"/>
      <c r="O91" s="455">
        <f t="shared" si="12"/>
        <v>0</v>
      </c>
      <c r="P91" s="121"/>
      <c r="Q91" s="456">
        <f t="shared" si="13"/>
        <v>0</v>
      </c>
      <c r="R91" s="439"/>
      <c r="S91" s="440"/>
      <c r="T91" s="441"/>
      <c r="U91" s="441"/>
      <c r="V91" s="71"/>
    </row>
    <row r="92" spans="1:22" s="72" customFormat="1" x14ac:dyDescent="0.2">
      <c r="A92" s="123"/>
      <c r="B92" s="123"/>
      <c r="C92" s="107"/>
      <c r="D92" s="107"/>
      <c r="E92" s="120"/>
      <c r="F92" s="121"/>
      <c r="G92" s="121"/>
      <c r="H92" s="121"/>
      <c r="I92" s="121"/>
      <c r="J92" s="121"/>
      <c r="K92" s="121"/>
      <c r="L92" s="121"/>
      <c r="M92" s="121"/>
      <c r="N92" s="121"/>
      <c r="O92" s="455">
        <f t="shared" ref="O92:O94" si="14">SUM(H92:N92)</f>
        <v>0</v>
      </c>
      <c r="P92" s="121"/>
      <c r="Q92" s="456">
        <f t="shared" ref="Q92:Q94" si="15">O92*P92</f>
        <v>0</v>
      </c>
      <c r="R92" s="439"/>
      <c r="S92" s="440"/>
      <c r="T92" s="441"/>
      <c r="U92" s="441"/>
      <c r="V92" s="71"/>
    </row>
    <row r="93" spans="1:22" s="72" customFormat="1" x14ac:dyDescent="0.2">
      <c r="A93" s="123"/>
      <c r="B93" s="123"/>
      <c r="C93" s="107"/>
      <c r="D93" s="107"/>
      <c r="E93" s="120"/>
      <c r="F93" s="121"/>
      <c r="G93" s="121"/>
      <c r="H93" s="121"/>
      <c r="I93" s="121"/>
      <c r="J93" s="121"/>
      <c r="K93" s="121"/>
      <c r="L93" s="121"/>
      <c r="M93" s="121"/>
      <c r="N93" s="121"/>
      <c r="O93" s="455">
        <f t="shared" si="14"/>
        <v>0</v>
      </c>
      <c r="P93" s="121"/>
      <c r="Q93" s="456">
        <f t="shared" si="15"/>
        <v>0</v>
      </c>
      <c r="R93" s="439"/>
      <c r="S93" s="440"/>
      <c r="T93" s="441"/>
      <c r="U93" s="441"/>
      <c r="V93" s="71"/>
    </row>
    <row r="94" spans="1:22" s="72" customFormat="1" x14ac:dyDescent="0.2">
      <c r="A94" s="123"/>
      <c r="B94" s="123"/>
      <c r="C94" s="107"/>
      <c r="D94" s="107"/>
      <c r="E94" s="120"/>
      <c r="F94" s="121"/>
      <c r="G94" s="121"/>
      <c r="H94" s="121"/>
      <c r="I94" s="121"/>
      <c r="J94" s="121"/>
      <c r="K94" s="121"/>
      <c r="L94" s="121"/>
      <c r="M94" s="121"/>
      <c r="N94" s="121"/>
      <c r="O94" s="455">
        <f t="shared" si="14"/>
        <v>0</v>
      </c>
      <c r="P94" s="121"/>
      <c r="Q94" s="456">
        <f t="shared" si="15"/>
        <v>0</v>
      </c>
      <c r="R94" s="439"/>
      <c r="S94" s="440"/>
      <c r="T94" s="441"/>
      <c r="U94" s="441"/>
      <c r="V94" s="71"/>
    </row>
    <row r="95" spans="1:22" s="72" customFormat="1" x14ac:dyDescent="0.2">
      <c r="A95" s="123"/>
      <c r="B95" s="123"/>
      <c r="C95" s="107"/>
      <c r="D95" s="107"/>
      <c r="E95" s="120"/>
      <c r="F95" s="121"/>
      <c r="G95" s="121"/>
      <c r="H95" s="121"/>
      <c r="I95" s="121"/>
      <c r="J95" s="121"/>
      <c r="K95" s="121"/>
      <c r="L95" s="121"/>
      <c r="M95" s="121"/>
      <c r="N95" s="121"/>
      <c r="O95" s="455">
        <f t="shared" si="12"/>
        <v>0</v>
      </c>
      <c r="P95" s="121"/>
      <c r="Q95" s="456">
        <f t="shared" si="13"/>
        <v>0</v>
      </c>
      <c r="R95" s="439"/>
      <c r="S95" s="440"/>
      <c r="T95" s="441"/>
      <c r="U95" s="441"/>
      <c r="V95" s="71"/>
    </row>
    <row r="96" spans="1:22" s="72" customFormat="1" x14ac:dyDescent="0.2">
      <c r="A96" s="123"/>
      <c r="B96" s="123"/>
      <c r="C96" s="107"/>
      <c r="D96" s="107"/>
      <c r="E96" s="120"/>
      <c r="F96" s="121"/>
      <c r="G96" s="121"/>
      <c r="H96" s="121"/>
      <c r="I96" s="121"/>
      <c r="J96" s="121"/>
      <c r="K96" s="121"/>
      <c r="L96" s="121"/>
      <c r="M96" s="121"/>
      <c r="N96" s="121"/>
      <c r="O96" s="455">
        <f t="shared" si="12"/>
        <v>0</v>
      </c>
      <c r="P96" s="121"/>
      <c r="Q96" s="456">
        <f t="shared" si="13"/>
        <v>0</v>
      </c>
      <c r="R96" s="439"/>
      <c r="S96" s="440"/>
      <c r="T96" s="441"/>
      <c r="U96" s="441"/>
      <c r="V96" s="71"/>
    </row>
    <row r="97" spans="1:22" s="72" customFormat="1" x14ac:dyDescent="0.2">
      <c r="A97" s="123"/>
      <c r="B97" s="123"/>
      <c r="C97" s="107"/>
      <c r="D97" s="107"/>
      <c r="E97" s="120"/>
      <c r="F97" s="121"/>
      <c r="G97" s="121"/>
      <c r="H97" s="121"/>
      <c r="I97" s="121"/>
      <c r="J97" s="121"/>
      <c r="K97" s="121"/>
      <c r="L97" s="121"/>
      <c r="M97" s="121"/>
      <c r="N97" s="121"/>
      <c r="O97" s="455">
        <f t="shared" si="12"/>
        <v>0</v>
      </c>
      <c r="P97" s="121"/>
      <c r="Q97" s="456">
        <f t="shared" si="13"/>
        <v>0</v>
      </c>
      <c r="R97" s="439"/>
      <c r="S97" s="440"/>
      <c r="T97" s="441"/>
      <c r="U97" s="441"/>
      <c r="V97" s="71"/>
    </row>
    <row r="98" spans="1:22" s="72" customFormat="1" x14ac:dyDescent="0.2">
      <c r="A98" s="123"/>
      <c r="B98" s="123"/>
      <c r="C98" s="107"/>
      <c r="D98" s="107"/>
      <c r="E98" s="120"/>
      <c r="F98" s="121"/>
      <c r="G98" s="121"/>
      <c r="H98" s="121"/>
      <c r="I98" s="121"/>
      <c r="J98" s="121"/>
      <c r="K98" s="121"/>
      <c r="L98" s="121"/>
      <c r="M98" s="121"/>
      <c r="N98" s="121"/>
      <c r="O98" s="455">
        <f t="shared" si="12"/>
        <v>0</v>
      </c>
      <c r="P98" s="121"/>
      <c r="Q98" s="456">
        <f t="shared" si="13"/>
        <v>0</v>
      </c>
      <c r="R98" s="439"/>
      <c r="S98" s="440"/>
      <c r="T98" s="441"/>
      <c r="U98" s="441"/>
      <c r="V98" s="71"/>
    </row>
    <row r="99" spans="1:22" s="72" customFormat="1" ht="15.75" thickBot="1" x14ac:dyDescent="0.25">
      <c r="A99" s="123"/>
      <c r="B99" s="123"/>
      <c r="C99" s="107"/>
      <c r="D99" s="107"/>
      <c r="E99" s="120"/>
      <c r="F99" s="121"/>
      <c r="G99" s="121"/>
      <c r="H99" s="121"/>
      <c r="I99" s="121"/>
      <c r="J99" s="121"/>
      <c r="K99" s="121"/>
      <c r="L99" s="121"/>
      <c r="M99" s="121"/>
      <c r="N99" s="121"/>
      <c r="O99" s="455">
        <f t="shared" si="12"/>
        <v>0</v>
      </c>
      <c r="P99" s="121"/>
      <c r="Q99" s="456">
        <f t="shared" si="13"/>
        <v>0</v>
      </c>
      <c r="R99" s="439"/>
      <c r="S99" s="440"/>
      <c r="T99" s="441"/>
      <c r="U99" s="441"/>
      <c r="V99" s="71"/>
    </row>
    <row r="100" spans="1:22" ht="15" customHeight="1" thickBot="1" x14ac:dyDescent="0.3">
      <c r="A100" s="654" t="s">
        <v>143</v>
      </c>
      <c r="B100" s="654"/>
      <c r="C100" s="654"/>
      <c r="D100" s="654"/>
      <c r="E100" s="654"/>
      <c r="F100" s="654"/>
      <c r="G100" s="654"/>
      <c r="H100" s="654"/>
      <c r="I100" s="654"/>
      <c r="J100" s="654"/>
      <c r="K100" s="654"/>
      <c r="L100" s="654"/>
      <c r="M100" s="654"/>
      <c r="N100" s="656"/>
      <c r="O100" s="131">
        <f>SUM(O86:O99)</f>
        <v>0</v>
      </c>
      <c r="P100" s="132"/>
      <c r="Q100" s="135">
        <f>SUM(Q86:Q99)</f>
        <v>0</v>
      </c>
      <c r="R100" s="111">
        <f>SUM(R86:R99)</f>
        <v>0</v>
      </c>
      <c r="S100" s="458"/>
      <c r="T100" s="447"/>
      <c r="U100" s="447"/>
    </row>
    <row r="103" spans="1:22" x14ac:dyDescent="0.25">
      <c r="A103" s="124" t="s">
        <v>35</v>
      </c>
      <c r="B103" s="124"/>
      <c r="D103" s="133" t="s">
        <v>241</v>
      </c>
      <c r="E103" s="133"/>
      <c r="F103" s="100" t="s">
        <v>71</v>
      </c>
      <c r="G103" s="134" t="s">
        <v>236</v>
      </c>
      <c r="H103" s="433"/>
      <c r="I103" s="451"/>
      <c r="J103" s="451"/>
      <c r="K103" s="451"/>
      <c r="L103" s="451"/>
      <c r="M103" s="451"/>
      <c r="N103" s="451"/>
      <c r="O103" s="451"/>
      <c r="R103" s="451"/>
    </row>
    <row r="104" spans="1:22" ht="16.5" customHeight="1" x14ac:dyDescent="0.25">
      <c r="A104" s="634" t="s">
        <v>8</v>
      </c>
      <c r="B104" s="635"/>
      <c r="C104" s="635"/>
      <c r="D104" s="636"/>
      <c r="E104" s="634" t="s">
        <v>9</v>
      </c>
      <c r="F104" s="636"/>
      <c r="G104" s="634" t="s">
        <v>78</v>
      </c>
      <c r="H104" s="635"/>
      <c r="I104" s="635"/>
      <c r="J104" s="635"/>
      <c r="K104" s="635"/>
      <c r="L104" s="635"/>
      <c r="M104" s="635"/>
      <c r="N104" s="635"/>
      <c r="O104" s="635"/>
      <c r="P104" s="635"/>
      <c r="Q104" s="636"/>
      <c r="R104" s="628" t="s">
        <v>80</v>
      </c>
      <c r="S104" s="650" t="s">
        <v>12</v>
      </c>
      <c r="T104" s="650" t="s">
        <v>13</v>
      </c>
      <c r="U104" s="650" t="s">
        <v>14</v>
      </c>
      <c r="V104" s="52"/>
    </row>
    <row r="105" spans="1:22" ht="38.25" customHeight="1" x14ac:dyDescent="0.25">
      <c r="A105" s="623" t="s">
        <v>76</v>
      </c>
      <c r="B105" s="624"/>
      <c r="C105" s="625"/>
      <c r="D105" s="626" t="s">
        <v>77</v>
      </c>
      <c r="E105" s="626" t="s">
        <v>33</v>
      </c>
      <c r="F105" s="628" t="s">
        <v>37</v>
      </c>
      <c r="G105" s="628" t="s">
        <v>79</v>
      </c>
      <c r="H105" s="646" t="s">
        <v>100</v>
      </c>
      <c r="I105" s="647"/>
      <c r="J105" s="647"/>
      <c r="K105" s="647"/>
      <c r="L105" s="647"/>
      <c r="M105" s="647"/>
      <c r="N105" s="648"/>
      <c r="O105" s="628" t="s">
        <v>101</v>
      </c>
      <c r="P105" s="628" t="s">
        <v>75</v>
      </c>
      <c r="Q105" s="628" t="s">
        <v>47</v>
      </c>
      <c r="R105" s="649"/>
      <c r="S105" s="651"/>
      <c r="T105" s="651"/>
      <c r="U105" s="651"/>
      <c r="V105" s="52"/>
    </row>
    <row r="106" spans="1:22" ht="18.75" customHeight="1" x14ac:dyDescent="0.25">
      <c r="A106" s="125" t="s">
        <v>10</v>
      </c>
      <c r="B106" s="125" t="s">
        <v>11</v>
      </c>
      <c r="C106" s="125" t="s">
        <v>23</v>
      </c>
      <c r="D106" s="627"/>
      <c r="E106" s="627"/>
      <c r="F106" s="629"/>
      <c r="G106" s="629"/>
      <c r="H106" s="130" t="s">
        <v>40</v>
      </c>
      <c r="I106" s="130" t="s">
        <v>41</v>
      </c>
      <c r="J106" s="130" t="s">
        <v>42</v>
      </c>
      <c r="K106" s="130" t="s">
        <v>43</v>
      </c>
      <c r="L106" s="130" t="s">
        <v>44</v>
      </c>
      <c r="M106" s="130" t="s">
        <v>45</v>
      </c>
      <c r="N106" s="130" t="s">
        <v>34</v>
      </c>
      <c r="O106" s="629"/>
      <c r="P106" s="629"/>
      <c r="Q106" s="629"/>
      <c r="R106" s="629"/>
      <c r="S106" s="652"/>
      <c r="T106" s="652"/>
      <c r="U106" s="652"/>
      <c r="V106" s="52"/>
    </row>
    <row r="107" spans="1:22" x14ac:dyDescent="0.25">
      <c r="A107" s="102" t="s">
        <v>0</v>
      </c>
      <c r="B107" s="102" t="s">
        <v>0</v>
      </c>
      <c r="C107" s="102" t="s">
        <v>0</v>
      </c>
      <c r="D107" s="102" t="s">
        <v>0</v>
      </c>
      <c r="E107" s="103" t="s">
        <v>0</v>
      </c>
      <c r="F107" s="104" t="s">
        <v>0</v>
      </c>
      <c r="G107" s="104" t="s">
        <v>0</v>
      </c>
      <c r="H107" s="104" t="s">
        <v>0</v>
      </c>
      <c r="I107" s="104" t="s">
        <v>0</v>
      </c>
      <c r="J107" s="104" t="s">
        <v>0</v>
      </c>
      <c r="K107" s="104" t="s">
        <v>0</v>
      </c>
      <c r="L107" s="104" t="s">
        <v>0</v>
      </c>
      <c r="M107" s="104" t="s">
        <v>0</v>
      </c>
      <c r="N107" s="104" t="s">
        <v>0</v>
      </c>
      <c r="O107" s="105"/>
      <c r="P107" s="104" t="s">
        <v>0</v>
      </c>
      <c r="Q107" s="105"/>
      <c r="R107" s="104" t="s">
        <v>0</v>
      </c>
      <c r="S107" s="103" t="s">
        <v>0</v>
      </c>
      <c r="T107" s="102" t="s">
        <v>0</v>
      </c>
      <c r="U107" s="102" t="s">
        <v>0</v>
      </c>
    </row>
    <row r="108" spans="1:22" x14ac:dyDescent="0.25">
      <c r="A108" s="115"/>
      <c r="B108" s="115"/>
      <c r="C108" s="115"/>
      <c r="D108" s="462"/>
      <c r="E108" s="116"/>
      <c r="F108" s="463"/>
      <c r="G108" s="463"/>
      <c r="H108" s="461"/>
      <c r="I108" s="461"/>
      <c r="J108" s="461"/>
      <c r="K108" s="461"/>
      <c r="L108" s="461"/>
      <c r="M108" s="461"/>
      <c r="N108" s="126"/>
      <c r="O108" s="126">
        <f>SUM(H108:N108)</f>
        <v>0</v>
      </c>
      <c r="P108" s="126"/>
      <c r="Q108" s="126">
        <f>O108*P108</f>
        <v>0</v>
      </c>
      <c r="R108" s="126"/>
      <c r="S108" s="464"/>
      <c r="T108" s="465"/>
      <c r="U108" s="466"/>
    </row>
    <row r="109" spans="1:22" x14ac:dyDescent="0.25">
      <c r="A109" s="115"/>
      <c r="B109" s="115"/>
      <c r="C109" s="115"/>
      <c r="D109" s="462"/>
      <c r="E109" s="116"/>
      <c r="F109" s="463"/>
      <c r="G109" s="463"/>
      <c r="H109" s="461"/>
      <c r="I109" s="461"/>
      <c r="J109" s="461"/>
      <c r="K109" s="461"/>
      <c r="L109" s="461"/>
      <c r="M109" s="461"/>
      <c r="N109" s="126"/>
      <c r="O109" s="126">
        <f t="shared" ref="O109" si="16">SUM(H109:N109)</f>
        <v>0</v>
      </c>
      <c r="P109" s="126"/>
      <c r="Q109" s="126">
        <f t="shared" ref="Q109" si="17">O109*P109</f>
        <v>0</v>
      </c>
      <c r="R109" s="126"/>
      <c r="S109" s="464"/>
      <c r="T109" s="465"/>
      <c r="U109" s="466"/>
    </row>
    <row r="110" spans="1:22" x14ac:dyDescent="0.25">
      <c r="A110" s="115"/>
      <c r="B110" s="115"/>
      <c r="C110" s="115"/>
      <c r="D110" s="115"/>
      <c r="E110" s="116"/>
      <c r="F110" s="117"/>
      <c r="G110" s="117"/>
      <c r="H110" s="117"/>
      <c r="I110" s="117"/>
      <c r="J110" s="117"/>
      <c r="K110" s="117"/>
      <c r="L110" s="117"/>
      <c r="M110" s="117"/>
      <c r="N110" s="117"/>
      <c r="O110" s="467">
        <f t="shared" ref="O110:O119" si="18">SUM(H110:N110)</f>
        <v>0</v>
      </c>
      <c r="P110" s="117"/>
      <c r="Q110" s="468">
        <f t="shared" ref="Q110:Q119" si="19">O110*P110</f>
        <v>0</v>
      </c>
      <c r="R110" s="463"/>
      <c r="S110" s="464"/>
      <c r="T110" s="465"/>
      <c r="U110" s="465"/>
    </row>
    <row r="111" spans="1:22" x14ac:dyDescent="0.25">
      <c r="A111" s="115"/>
      <c r="B111" s="115"/>
      <c r="C111" s="115"/>
      <c r="D111" s="115"/>
      <c r="E111" s="116"/>
      <c r="F111" s="117"/>
      <c r="G111" s="117"/>
      <c r="H111" s="117"/>
      <c r="I111" s="117"/>
      <c r="J111" s="117"/>
      <c r="K111" s="117"/>
      <c r="L111" s="117"/>
      <c r="M111" s="117"/>
      <c r="N111" s="117"/>
      <c r="O111" s="467">
        <f t="shared" si="18"/>
        <v>0</v>
      </c>
      <c r="P111" s="117"/>
      <c r="Q111" s="468">
        <f t="shared" si="19"/>
        <v>0</v>
      </c>
      <c r="R111" s="463"/>
      <c r="S111" s="464"/>
      <c r="T111" s="465"/>
      <c r="U111" s="465"/>
    </row>
    <row r="112" spans="1:22" x14ac:dyDescent="0.25">
      <c r="A112" s="115"/>
      <c r="B112" s="115"/>
      <c r="C112" s="115"/>
      <c r="D112" s="115"/>
      <c r="E112" s="116"/>
      <c r="F112" s="117"/>
      <c r="G112" s="117"/>
      <c r="H112" s="117"/>
      <c r="I112" s="117"/>
      <c r="J112" s="117"/>
      <c r="K112" s="117"/>
      <c r="L112" s="117"/>
      <c r="M112" s="117"/>
      <c r="N112" s="117"/>
      <c r="O112" s="467">
        <f t="shared" si="18"/>
        <v>0</v>
      </c>
      <c r="P112" s="117"/>
      <c r="Q112" s="468">
        <f t="shared" si="19"/>
        <v>0</v>
      </c>
      <c r="R112" s="463"/>
      <c r="S112" s="464"/>
      <c r="T112" s="465"/>
      <c r="U112" s="465"/>
    </row>
    <row r="113" spans="1:21" x14ac:dyDescent="0.25">
      <c r="A113" s="115"/>
      <c r="B113" s="115"/>
      <c r="C113" s="115"/>
      <c r="D113" s="115"/>
      <c r="E113" s="116"/>
      <c r="F113" s="117"/>
      <c r="G113" s="117"/>
      <c r="H113" s="117"/>
      <c r="I113" s="117"/>
      <c r="J113" s="117"/>
      <c r="K113" s="117"/>
      <c r="L113" s="117"/>
      <c r="M113" s="117"/>
      <c r="N113" s="117"/>
      <c r="O113" s="467">
        <f t="shared" si="18"/>
        <v>0</v>
      </c>
      <c r="P113" s="117"/>
      <c r="Q113" s="468">
        <f t="shared" si="19"/>
        <v>0</v>
      </c>
      <c r="R113" s="463"/>
      <c r="S113" s="464"/>
      <c r="T113" s="465"/>
      <c r="U113" s="465"/>
    </row>
    <row r="114" spans="1:21" x14ac:dyDescent="0.25">
      <c r="A114" s="115"/>
      <c r="B114" s="115"/>
      <c r="C114" s="115"/>
      <c r="D114" s="115"/>
      <c r="E114" s="116"/>
      <c r="F114" s="117"/>
      <c r="G114" s="117"/>
      <c r="H114" s="117"/>
      <c r="I114" s="117"/>
      <c r="J114" s="117"/>
      <c r="K114" s="117"/>
      <c r="L114" s="117"/>
      <c r="M114" s="117"/>
      <c r="N114" s="117"/>
      <c r="O114" s="467">
        <f t="shared" si="18"/>
        <v>0</v>
      </c>
      <c r="P114" s="117"/>
      <c r="Q114" s="468">
        <f t="shared" si="19"/>
        <v>0</v>
      </c>
      <c r="R114" s="463"/>
      <c r="S114" s="464"/>
      <c r="T114" s="465"/>
      <c r="U114" s="465"/>
    </row>
    <row r="115" spans="1:21" x14ac:dyDescent="0.25">
      <c r="A115" s="115"/>
      <c r="B115" s="115"/>
      <c r="C115" s="115"/>
      <c r="D115" s="115"/>
      <c r="E115" s="116"/>
      <c r="F115" s="117"/>
      <c r="G115" s="117"/>
      <c r="H115" s="117"/>
      <c r="I115" s="117"/>
      <c r="J115" s="117"/>
      <c r="K115" s="117"/>
      <c r="L115" s="117"/>
      <c r="M115" s="117"/>
      <c r="N115" s="117"/>
      <c r="O115" s="467">
        <f t="shared" si="18"/>
        <v>0</v>
      </c>
      <c r="P115" s="117"/>
      <c r="Q115" s="468">
        <f t="shared" si="19"/>
        <v>0</v>
      </c>
      <c r="R115" s="463"/>
      <c r="S115" s="464"/>
      <c r="T115" s="465"/>
      <c r="U115" s="465"/>
    </row>
    <row r="116" spans="1:21" x14ac:dyDescent="0.25">
      <c r="A116" s="115"/>
      <c r="B116" s="115"/>
      <c r="C116" s="115"/>
      <c r="D116" s="115"/>
      <c r="E116" s="116"/>
      <c r="F116" s="117"/>
      <c r="G116" s="117"/>
      <c r="H116" s="117"/>
      <c r="I116" s="117"/>
      <c r="J116" s="117"/>
      <c r="K116" s="117"/>
      <c r="L116" s="117"/>
      <c r="M116" s="117"/>
      <c r="N116" s="117"/>
      <c r="O116" s="467">
        <f t="shared" si="18"/>
        <v>0</v>
      </c>
      <c r="P116" s="117"/>
      <c r="Q116" s="468">
        <f t="shared" si="19"/>
        <v>0</v>
      </c>
      <c r="R116" s="463"/>
      <c r="S116" s="464"/>
      <c r="T116" s="465"/>
      <c r="U116" s="465"/>
    </row>
    <row r="117" spans="1:21" x14ac:dyDescent="0.25">
      <c r="A117" s="115"/>
      <c r="B117" s="115"/>
      <c r="C117" s="115"/>
      <c r="D117" s="115"/>
      <c r="E117" s="116"/>
      <c r="F117" s="117"/>
      <c r="G117" s="117"/>
      <c r="H117" s="117"/>
      <c r="I117" s="117"/>
      <c r="J117" s="117"/>
      <c r="K117" s="117"/>
      <c r="L117" s="117"/>
      <c r="M117" s="117"/>
      <c r="N117" s="117"/>
      <c r="O117" s="467">
        <f t="shared" si="18"/>
        <v>0</v>
      </c>
      <c r="P117" s="117"/>
      <c r="Q117" s="468">
        <f t="shared" si="19"/>
        <v>0</v>
      </c>
      <c r="R117" s="463"/>
      <c r="S117" s="464"/>
      <c r="T117" s="465"/>
      <c r="U117" s="465"/>
    </row>
    <row r="118" spans="1:21" x14ac:dyDescent="0.25">
      <c r="A118" s="115"/>
      <c r="B118" s="115"/>
      <c r="C118" s="115"/>
      <c r="D118" s="115"/>
      <c r="E118" s="116"/>
      <c r="F118" s="117"/>
      <c r="G118" s="117"/>
      <c r="H118" s="117"/>
      <c r="I118" s="117"/>
      <c r="J118" s="117"/>
      <c r="K118" s="117"/>
      <c r="L118" s="117"/>
      <c r="M118" s="117"/>
      <c r="N118" s="117"/>
      <c r="O118" s="467">
        <f t="shared" si="18"/>
        <v>0</v>
      </c>
      <c r="P118" s="117"/>
      <c r="Q118" s="468">
        <f t="shared" si="19"/>
        <v>0</v>
      </c>
      <c r="R118" s="463"/>
      <c r="S118" s="464"/>
      <c r="T118" s="465"/>
      <c r="U118" s="465"/>
    </row>
    <row r="119" spans="1:21" ht="15.75" thickBot="1" x14ac:dyDescent="0.3">
      <c r="A119" s="115"/>
      <c r="B119" s="115"/>
      <c r="C119" s="115"/>
      <c r="D119" s="115"/>
      <c r="E119" s="116"/>
      <c r="F119" s="117"/>
      <c r="G119" s="117"/>
      <c r="H119" s="117"/>
      <c r="I119" s="117"/>
      <c r="J119" s="117"/>
      <c r="K119" s="117"/>
      <c r="L119" s="117"/>
      <c r="M119" s="117"/>
      <c r="N119" s="117"/>
      <c r="O119" s="467">
        <f t="shared" si="18"/>
        <v>0</v>
      </c>
      <c r="P119" s="117"/>
      <c r="Q119" s="468">
        <f t="shared" si="19"/>
        <v>0</v>
      </c>
      <c r="R119" s="463"/>
      <c r="S119" s="464"/>
      <c r="T119" s="465"/>
      <c r="U119" s="465"/>
    </row>
    <row r="120" spans="1:21" ht="15" customHeight="1" thickBot="1" x14ac:dyDescent="0.3">
      <c r="A120" s="654" t="s">
        <v>143</v>
      </c>
      <c r="B120" s="654"/>
      <c r="C120" s="654"/>
      <c r="D120" s="654"/>
      <c r="E120" s="654"/>
      <c r="F120" s="654"/>
      <c r="G120" s="654"/>
      <c r="H120" s="654"/>
      <c r="I120" s="654"/>
      <c r="J120" s="654"/>
      <c r="K120" s="654"/>
      <c r="L120" s="654"/>
      <c r="M120" s="654"/>
      <c r="N120" s="656"/>
      <c r="O120" s="131">
        <f>SUM(O108:O119)</f>
        <v>0</v>
      </c>
      <c r="P120" s="132"/>
      <c r="Q120" s="135">
        <f>SUM(Q108:Q119)</f>
        <v>0</v>
      </c>
      <c r="R120" s="111">
        <f>SUM(R108:R119)</f>
        <v>0</v>
      </c>
      <c r="S120" s="458"/>
      <c r="T120" s="447"/>
      <c r="U120" s="447"/>
    </row>
  </sheetData>
  <mergeCells count="85">
    <mergeCell ref="A36:N36"/>
    <mergeCell ref="A58:N58"/>
    <mergeCell ref="A79:N79"/>
    <mergeCell ref="A100:N100"/>
    <mergeCell ref="A120:N120"/>
    <mergeCell ref="U104:U106"/>
    <mergeCell ref="A105:C105"/>
    <mergeCell ref="D105:D106"/>
    <mergeCell ref="E105:E106"/>
    <mergeCell ref="F105:F106"/>
    <mergeCell ref="G105:G106"/>
    <mergeCell ref="H105:N105"/>
    <mergeCell ref="O105:O106"/>
    <mergeCell ref="P105:P106"/>
    <mergeCell ref="Q105:Q106"/>
    <mergeCell ref="A104:D104"/>
    <mergeCell ref="E104:F104"/>
    <mergeCell ref="G104:Q104"/>
    <mergeCell ref="S104:S106"/>
    <mergeCell ref="T104:T106"/>
    <mergeCell ref="R104:R106"/>
    <mergeCell ref="U82:U84"/>
    <mergeCell ref="A83:C83"/>
    <mergeCell ref="D83:D84"/>
    <mergeCell ref="E83:E84"/>
    <mergeCell ref="F83:F84"/>
    <mergeCell ref="G83:G84"/>
    <mergeCell ref="H83:N83"/>
    <mergeCell ref="O83:O84"/>
    <mergeCell ref="P83:P84"/>
    <mergeCell ref="Q83:Q84"/>
    <mergeCell ref="A82:D82"/>
    <mergeCell ref="E82:F82"/>
    <mergeCell ref="G82:Q82"/>
    <mergeCell ref="S82:S84"/>
    <mergeCell ref="T82:T84"/>
    <mergeCell ref="R82:R84"/>
    <mergeCell ref="U61:U63"/>
    <mergeCell ref="A62:C62"/>
    <mergeCell ref="D62:D63"/>
    <mergeCell ref="E62:E63"/>
    <mergeCell ref="F62:F63"/>
    <mergeCell ref="G62:G63"/>
    <mergeCell ref="H62:N62"/>
    <mergeCell ref="O62:O63"/>
    <mergeCell ref="P62:P63"/>
    <mergeCell ref="Q62:Q63"/>
    <mergeCell ref="A61:D61"/>
    <mergeCell ref="E61:F61"/>
    <mergeCell ref="G61:Q61"/>
    <mergeCell ref="S61:S63"/>
    <mergeCell ref="T61:T63"/>
    <mergeCell ref="R61:R63"/>
    <mergeCell ref="U40:U42"/>
    <mergeCell ref="A41:C41"/>
    <mergeCell ref="D41:D42"/>
    <mergeCell ref="E41:E42"/>
    <mergeCell ref="F41:F42"/>
    <mergeCell ref="G41:G42"/>
    <mergeCell ref="H41:N41"/>
    <mergeCell ref="O41:O42"/>
    <mergeCell ref="P41:P42"/>
    <mergeCell ref="Q41:Q42"/>
    <mergeCell ref="A40:D40"/>
    <mergeCell ref="E40:F40"/>
    <mergeCell ref="G40:Q40"/>
    <mergeCell ref="S40:S42"/>
    <mergeCell ref="T40:T42"/>
    <mergeCell ref="R40:R42"/>
    <mergeCell ref="U17:U19"/>
    <mergeCell ref="A18:C18"/>
    <mergeCell ref="D18:D19"/>
    <mergeCell ref="E18:E19"/>
    <mergeCell ref="F18:F19"/>
    <mergeCell ref="G18:G19"/>
    <mergeCell ref="H18:N18"/>
    <mergeCell ref="O18:O19"/>
    <mergeCell ref="P18:P19"/>
    <mergeCell ref="Q18:Q19"/>
    <mergeCell ref="A17:D17"/>
    <mergeCell ref="E17:F17"/>
    <mergeCell ref="G17:Q17"/>
    <mergeCell ref="S17:S19"/>
    <mergeCell ref="T17:T19"/>
    <mergeCell ref="R17:R19"/>
  </mergeCells>
  <pageMargins left="0.5" right="0.5" top="0.75" bottom="0.75" header="0.25" footer="0.25"/>
  <pageSetup scale="62" fitToHeight="0" orientation="landscape" r:id="rId1"/>
  <headerFooter>
    <oddHeader>&amp;L&amp;"Calibri,Bold"&amp;12Herramienta Green Value&amp;R&amp;"Calibri,Bold"&amp;12Pasos 2 y 3 - Introducir: Mano de Obra
(Producción)</oddHeader>
    <oddFooter>&amp;C&amp;"Calibri,Regular"Copyright © 2014. Shoana Humphries and Thomas Holmes</oddFooter>
  </headerFooter>
  <rowBreaks count="2" manualBreakCount="2">
    <brk id="38" max="20" man="1"/>
    <brk id="7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J29"/>
  <sheetViews>
    <sheetView showGridLines="0" zoomScaleNormal="100" workbookViewId="0"/>
  </sheetViews>
  <sheetFormatPr defaultColWidth="9.140625" defaultRowHeight="15" x14ac:dyDescent="0.25"/>
  <cols>
    <col min="1" max="1" width="25.140625" style="148" customWidth="1"/>
    <col min="2" max="2" width="29.5703125" style="148" customWidth="1"/>
    <col min="3" max="4" width="19" style="148" customWidth="1"/>
    <col min="5" max="5" width="7.42578125" style="148" customWidth="1"/>
    <col min="6" max="6" width="9.5703125" style="148" customWidth="1"/>
    <col min="7" max="7" width="16" style="148" customWidth="1"/>
    <col min="8" max="8" width="16" style="53" customWidth="1"/>
    <col min="9" max="11" width="16" customWidth="1"/>
    <col min="12" max="12" width="18.28515625" customWidth="1"/>
  </cols>
  <sheetData>
    <row r="1" spans="1:10" ht="19.5" customHeight="1" x14ac:dyDescent="0.25">
      <c r="A1" s="136" t="s">
        <v>196</v>
      </c>
      <c r="F1" s="149"/>
      <c r="H1" s="657"/>
      <c r="I1" s="657"/>
      <c r="J1" s="657"/>
    </row>
    <row r="2" spans="1:10" x14ac:dyDescent="0.25">
      <c r="A2" s="149"/>
    </row>
    <row r="3" spans="1:10" x14ac:dyDescent="0.25">
      <c r="A3" s="149"/>
    </row>
    <row r="4" spans="1:10" x14ac:dyDescent="0.25">
      <c r="A4" s="149"/>
    </row>
    <row r="5" spans="1:10" x14ac:dyDescent="0.25">
      <c r="A5" s="149"/>
    </row>
    <row r="6" spans="1:10" x14ac:dyDescent="0.25">
      <c r="H6" s="22"/>
    </row>
    <row r="7" spans="1:10" x14ac:dyDescent="0.25">
      <c r="A7" s="149"/>
    </row>
    <row r="12" spans="1:10" s="52" customFormat="1" x14ac:dyDescent="0.25">
      <c r="A12" s="148"/>
      <c r="B12" s="148"/>
      <c r="C12" s="148"/>
      <c r="D12" s="148"/>
      <c r="E12" s="148"/>
      <c r="F12" s="148"/>
      <c r="G12" s="148"/>
      <c r="H12" s="53"/>
    </row>
    <row r="13" spans="1:10" s="52" customFormat="1" x14ac:dyDescent="0.25">
      <c r="A13" s="148"/>
      <c r="B13" s="148"/>
      <c r="C13" s="148"/>
      <c r="D13" s="148"/>
      <c r="E13" s="148"/>
      <c r="F13" s="148"/>
      <c r="G13" s="148"/>
      <c r="H13" s="53"/>
    </row>
    <row r="14" spans="1:10" s="52" customFormat="1" x14ac:dyDescent="0.25">
      <c r="A14" s="148"/>
      <c r="B14" s="148"/>
      <c r="C14" s="148"/>
      <c r="D14" s="148"/>
      <c r="E14" s="148"/>
      <c r="F14" s="148"/>
      <c r="G14" s="148"/>
      <c r="H14" s="53"/>
    </row>
    <row r="15" spans="1:10" s="52" customFormat="1" x14ac:dyDescent="0.25">
      <c r="A15" s="148"/>
      <c r="B15" s="148"/>
      <c r="C15" s="148"/>
      <c r="D15" s="148"/>
      <c r="E15" s="148"/>
      <c r="F15" s="148"/>
      <c r="G15" s="148"/>
      <c r="H15" s="53"/>
    </row>
    <row r="16" spans="1:10" s="52" customFormat="1" x14ac:dyDescent="0.25">
      <c r="A16" s="148"/>
      <c r="B16" s="148"/>
      <c r="C16" s="148"/>
      <c r="D16" s="148"/>
      <c r="E16" s="148"/>
      <c r="F16" s="148"/>
      <c r="G16" s="148"/>
      <c r="H16" s="53"/>
    </row>
    <row r="17" spans="1:8" s="52" customFormat="1" x14ac:dyDescent="0.25">
      <c r="A17" s="148"/>
      <c r="B17" s="148"/>
      <c r="C17" s="148"/>
      <c r="D17" s="148"/>
      <c r="E17" s="148"/>
      <c r="F17" s="148"/>
      <c r="G17" s="148"/>
      <c r="H17" s="53"/>
    </row>
    <row r="20" spans="1:8" ht="45" x14ac:dyDescent="0.25">
      <c r="A20" s="320" t="s">
        <v>1</v>
      </c>
      <c r="B20" s="320" t="s">
        <v>144</v>
      </c>
      <c r="C20" s="322" t="s">
        <v>81</v>
      </c>
      <c r="D20" s="322" t="s">
        <v>82</v>
      </c>
    </row>
    <row r="21" spans="1:8" x14ac:dyDescent="0.25">
      <c r="A21" s="140" t="s">
        <v>0</v>
      </c>
      <c r="B21" s="270"/>
      <c r="C21" s="140" t="s">
        <v>0</v>
      </c>
      <c r="D21" s="140" t="s">
        <v>0</v>
      </c>
      <c r="G21" s="141"/>
    </row>
    <row r="22" spans="1:8" x14ac:dyDescent="0.25">
      <c r="A22" s="426" t="s">
        <v>271</v>
      </c>
      <c r="B22" s="470">
        <f>'(2,3) Int Mano de Obra (Tiempo)'!P37</f>
        <v>87000</v>
      </c>
      <c r="C22" s="471"/>
      <c r="D22" s="472"/>
    </row>
    <row r="23" spans="1:8" ht="25.5" x14ac:dyDescent="0.25">
      <c r="A23" s="426" t="s">
        <v>257</v>
      </c>
      <c r="B23" s="470">
        <f>'(2,3) Int Mano de Obra (Tiempo)'!P60</f>
        <v>0</v>
      </c>
      <c r="C23" s="471"/>
      <c r="D23" s="472"/>
    </row>
    <row r="24" spans="1:8" ht="25.5" x14ac:dyDescent="0.25">
      <c r="A24" s="426" t="s">
        <v>259</v>
      </c>
      <c r="B24" s="470">
        <f>'(2,3) Int Mano de Obra (Tiempo)'!P83</f>
        <v>0</v>
      </c>
      <c r="C24" s="471"/>
      <c r="D24" s="472"/>
    </row>
    <row r="25" spans="1:8" x14ac:dyDescent="0.25">
      <c r="A25" s="469"/>
      <c r="B25" s="470">
        <f>'(2,3) Int Mano de Obra (Tiempo)'!P105</f>
        <v>0</v>
      </c>
      <c r="C25" s="471"/>
      <c r="D25" s="472"/>
    </row>
    <row r="26" spans="1:8" x14ac:dyDescent="0.25">
      <c r="A26" s="469"/>
      <c r="B26" s="470">
        <f>'(2,3) Int Mano de Obra (Tiempo)'!P129</f>
        <v>0</v>
      </c>
      <c r="C26" s="471"/>
      <c r="D26" s="472"/>
    </row>
    <row r="27" spans="1:8" hidden="1" x14ac:dyDescent="0.25">
      <c r="A27" s="473"/>
      <c r="B27" s="144"/>
      <c r="C27" s="142"/>
      <c r="D27" s="474"/>
    </row>
    <row r="28" spans="1:8" hidden="1" x14ac:dyDescent="0.25">
      <c r="A28" s="143"/>
      <c r="B28" s="144"/>
      <c r="C28" s="142"/>
      <c r="D28" s="474"/>
    </row>
    <row r="29" spans="1:8" x14ac:dyDescent="0.25">
      <c r="A29" s="145" t="s">
        <v>5</v>
      </c>
      <c r="B29" s="146">
        <f>SUM(B22:B28)</f>
        <v>87000</v>
      </c>
      <c r="C29" s="147"/>
      <c r="D29" s="147"/>
    </row>
  </sheetData>
  <mergeCells count="1">
    <mergeCell ref="H1:J1"/>
  </mergeCells>
  <pageMargins left="0.5" right="0.5" top="0.75" bottom="0.75" header="0.25" footer="0.25"/>
  <pageSetup scale="90" orientation="landscape" verticalDpi="4" r:id="rId1"/>
  <headerFooter>
    <oddHeader>&amp;L&amp;"-,Bold"&amp;12Herramienta Green Value&amp;R&amp;"-,Bold"&amp;12Paso 4 - Compilar: Mano de Obra</oddHeader>
    <oddFooter>&amp;C&amp;"-,Regular"Copyright © 2014. Shoana Humphries and Thomas Holmes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sheetPr>
  <dimension ref="A1:M101"/>
  <sheetViews>
    <sheetView showGridLines="0" zoomScaleNormal="100" workbookViewId="0"/>
  </sheetViews>
  <sheetFormatPr defaultColWidth="9.140625" defaultRowHeight="15" x14ac:dyDescent="0.25"/>
  <cols>
    <col min="1" max="1" width="4.85546875" style="475" customWidth="1"/>
    <col min="2" max="2" width="5.140625" style="475" customWidth="1"/>
    <col min="3" max="3" width="8.5703125" style="475" customWidth="1"/>
    <col min="4" max="4" width="23.5703125" style="475" customWidth="1"/>
    <col min="5" max="5" width="9.140625" style="475"/>
    <col min="6" max="6" width="12" style="476" customWidth="1"/>
    <col min="7" max="7" width="15.42578125" style="475" customWidth="1"/>
    <col min="8" max="8" width="17.85546875" style="475" customWidth="1"/>
    <col min="9" max="9" width="27" style="475" customWidth="1"/>
    <col min="10" max="10" width="17.28515625" style="475" customWidth="1"/>
    <col min="11" max="11" width="18.28515625" style="475" customWidth="1"/>
    <col min="12" max="16384" width="9.140625" style="26"/>
  </cols>
  <sheetData>
    <row r="1" spans="1:13" ht="18.75" customHeight="1" x14ac:dyDescent="0.25">
      <c r="A1" s="150" t="s">
        <v>186</v>
      </c>
      <c r="B1" s="162"/>
      <c r="C1" s="163"/>
      <c r="G1" s="30"/>
      <c r="I1" s="58"/>
      <c r="J1" s="58"/>
      <c r="K1" s="58"/>
    </row>
    <row r="2" spans="1:13" x14ac:dyDescent="0.25">
      <c r="A2" s="164"/>
      <c r="B2" s="162"/>
      <c r="C2" s="163"/>
    </row>
    <row r="3" spans="1:13" x14ac:dyDescent="0.25">
      <c r="A3" s="164"/>
      <c r="B3" s="162"/>
      <c r="C3" s="163"/>
    </row>
    <row r="4" spans="1:13" x14ac:dyDescent="0.25">
      <c r="A4" s="164"/>
      <c r="B4" s="162"/>
      <c r="C4" s="163"/>
    </row>
    <row r="5" spans="1:13" x14ac:dyDescent="0.25">
      <c r="A5" s="164"/>
      <c r="B5" s="162"/>
      <c r="C5" s="163"/>
    </row>
    <row r="6" spans="1:13" x14ac:dyDescent="0.25">
      <c r="A6" s="164"/>
      <c r="B6" s="162"/>
      <c r="C6" s="163"/>
    </row>
    <row r="7" spans="1:13" x14ac:dyDescent="0.25">
      <c r="A7" s="164"/>
      <c r="B7" s="162"/>
      <c r="C7" s="163"/>
    </row>
    <row r="8" spans="1:13" x14ac:dyDescent="0.25">
      <c r="A8" s="164"/>
      <c r="B8" s="162"/>
      <c r="C8" s="163"/>
    </row>
    <row r="9" spans="1:13" x14ac:dyDescent="0.25">
      <c r="A9" s="164"/>
      <c r="B9" s="162"/>
      <c r="C9" s="163"/>
    </row>
    <row r="10" spans="1:13" x14ac:dyDescent="0.25">
      <c r="A10" s="164"/>
      <c r="B10" s="162"/>
      <c r="C10" s="163"/>
    </row>
    <row r="11" spans="1:13" x14ac:dyDescent="0.25">
      <c r="A11" s="164"/>
      <c r="B11" s="162"/>
      <c r="C11" s="163"/>
      <c r="M11" s="35"/>
    </row>
    <row r="12" spans="1:13" x14ac:dyDescent="0.25">
      <c r="A12" s="164"/>
      <c r="B12" s="162"/>
      <c r="C12" s="163"/>
      <c r="M12" s="35"/>
    </row>
    <row r="13" spans="1:13" x14ac:dyDescent="0.25">
      <c r="A13" s="164"/>
      <c r="B13" s="162"/>
      <c r="C13" s="163"/>
      <c r="M13" s="35"/>
    </row>
    <row r="14" spans="1:13" x14ac:dyDescent="0.25">
      <c r="A14" s="164"/>
      <c r="B14" s="162"/>
      <c r="C14" s="163"/>
      <c r="M14" s="35"/>
    </row>
    <row r="15" spans="1:13" x14ac:dyDescent="0.25">
      <c r="A15" s="164"/>
      <c r="B15" s="162"/>
      <c r="C15" s="163"/>
      <c r="M15" s="35"/>
    </row>
    <row r="16" spans="1:13" x14ac:dyDescent="0.25">
      <c r="A16" s="164"/>
      <c r="B16" s="162"/>
      <c r="C16" s="163"/>
      <c r="M16" s="35"/>
    </row>
    <row r="17" spans="1:13" x14ac:dyDescent="0.25">
      <c r="A17" s="475" t="s">
        <v>115</v>
      </c>
      <c r="M17" s="27"/>
    </row>
    <row r="18" spans="1:13" x14ac:dyDescent="0.25">
      <c r="M18" s="27"/>
    </row>
    <row r="19" spans="1:13" x14ac:dyDescent="0.25">
      <c r="A19" s="165" t="s">
        <v>35</v>
      </c>
      <c r="B19" s="477"/>
      <c r="C19" s="477"/>
      <c r="D19" s="478" t="s">
        <v>273</v>
      </c>
      <c r="E19" s="478"/>
      <c r="F19" s="100" t="s">
        <v>71</v>
      </c>
      <c r="G19" s="101" t="s">
        <v>276</v>
      </c>
      <c r="H19" s="437"/>
      <c r="I19" s="437"/>
      <c r="J19" s="437"/>
    </row>
    <row r="20" spans="1:13" ht="15" customHeight="1" x14ac:dyDescent="0.25">
      <c r="A20" s="660" t="s">
        <v>55</v>
      </c>
      <c r="B20" s="660"/>
      <c r="C20" s="660"/>
      <c r="D20" s="660" t="s">
        <v>20</v>
      </c>
      <c r="E20" s="660"/>
      <c r="F20" s="660"/>
      <c r="G20" s="660"/>
      <c r="H20" s="660"/>
      <c r="I20" s="661" t="s">
        <v>12</v>
      </c>
      <c r="J20" s="658" t="s">
        <v>17</v>
      </c>
      <c r="K20" s="658" t="s">
        <v>14</v>
      </c>
    </row>
    <row r="21" spans="1:13" ht="37.5" customHeight="1" x14ac:dyDescent="0.25">
      <c r="A21" s="169" t="s">
        <v>10</v>
      </c>
      <c r="B21" s="169" t="s">
        <v>11</v>
      </c>
      <c r="C21" s="169" t="s">
        <v>23</v>
      </c>
      <c r="D21" s="169" t="s">
        <v>16</v>
      </c>
      <c r="E21" s="170" t="s">
        <v>67</v>
      </c>
      <c r="F21" s="170" t="s">
        <v>70</v>
      </c>
      <c r="G21" s="171" t="s">
        <v>48</v>
      </c>
      <c r="H21" s="172" t="s">
        <v>145</v>
      </c>
      <c r="I21" s="661"/>
      <c r="J21" s="659"/>
      <c r="K21" s="659"/>
    </row>
    <row r="22" spans="1:13" x14ac:dyDescent="0.25">
      <c r="A22" s="152" t="s">
        <v>0</v>
      </c>
      <c r="B22" s="152" t="s">
        <v>0</v>
      </c>
      <c r="C22" s="152" t="s">
        <v>0</v>
      </c>
      <c r="D22" s="153" t="s">
        <v>0</v>
      </c>
      <c r="E22" s="153" t="s">
        <v>0</v>
      </c>
      <c r="F22" s="154" t="s">
        <v>0</v>
      </c>
      <c r="G22" s="153" t="s">
        <v>0</v>
      </c>
      <c r="H22" s="151"/>
      <c r="I22" s="152" t="s">
        <v>0</v>
      </c>
      <c r="J22" s="152" t="s">
        <v>0</v>
      </c>
      <c r="K22" s="152" t="s">
        <v>0</v>
      </c>
    </row>
    <row r="23" spans="1:13" s="28" customFormat="1" ht="45" x14ac:dyDescent="0.2">
      <c r="A23" s="479"/>
      <c r="B23" s="479"/>
      <c r="C23" s="107"/>
      <c r="D23" s="595" t="s">
        <v>332</v>
      </c>
      <c r="E23" s="482">
        <v>1</v>
      </c>
      <c r="F23" s="482">
        <v>1</v>
      </c>
      <c r="G23" s="402">
        <v>150000</v>
      </c>
      <c r="H23" s="402">
        <f>F23*G23</f>
        <v>150000</v>
      </c>
      <c r="I23" s="596" t="s">
        <v>283</v>
      </c>
      <c r="J23" s="578"/>
      <c r="K23" s="579"/>
    </row>
    <row r="24" spans="1:13" s="403" customFormat="1" ht="30" x14ac:dyDescent="0.2">
      <c r="A24" s="479"/>
      <c r="B24" s="479"/>
      <c r="C24" s="479"/>
      <c r="D24" s="595" t="s">
        <v>333</v>
      </c>
      <c r="E24" s="482">
        <v>1</v>
      </c>
      <c r="F24" s="482">
        <v>1</v>
      </c>
      <c r="G24" s="402">
        <v>350000</v>
      </c>
      <c r="H24" s="402">
        <f t="shared" ref="H24" si="0">F24*G24</f>
        <v>350000</v>
      </c>
      <c r="I24" s="596" t="s">
        <v>282</v>
      </c>
      <c r="J24" s="578"/>
      <c r="K24" s="580"/>
    </row>
    <row r="25" spans="1:13" s="403" customFormat="1" x14ac:dyDescent="0.2">
      <c r="A25" s="404"/>
      <c r="B25" s="404"/>
      <c r="C25" s="404"/>
      <c r="D25" s="576"/>
      <c r="E25" s="581"/>
      <c r="F25" s="482"/>
      <c r="G25" s="402"/>
      <c r="H25" s="402">
        <f t="shared" ref="H25:H32" si="1">F25*G25</f>
        <v>0</v>
      </c>
      <c r="I25" s="577"/>
      <c r="J25" s="578"/>
      <c r="K25" s="580"/>
    </row>
    <row r="26" spans="1:13" s="403" customFormat="1" x14ac:dyDescent="0.2">
      <c r="A26" s="404"/>
      <c r="B26" s="404"/>
      <c r="C26" s="404"/>
      <c r="D26" s="576"/>
      <c r="E26" s="581"/>
      <c r="F26" s="482"/>
      <c r="G26" s="402"/>
      <c r="H26" s="402">
        <f t="shared" si="1"/>
        <v>0</v>
      </c>
      <c r="I26" s="577"/>
      <c r="J26" s="578"/>
      <c r="K26" s="580"/>
    </row>
    <row r="27" spans="1:13" s="403" customFormat="1" x14ac:dyDescent="0.2">
      <c r="A27" s="404"/>
      <c r="B27" s="404"/>
      <c r="C27" s="404"/>
      <c r="D27" s="576"/>
      <c r="E27" s="581"/>
      <c r="F27" s="482"/>
      <c r="G27" s="402"/>
      <c r="H27" s="402">
        <f t="shared" si="1"/>
        <v>0</v>
      </c>
      <c r="I27" s="577"/>
      <c r="J27" s="578"/>
      <c r="K27" s="580"/>
    </row>
    <row r="28" spans="1:13" s="403" customFormat="1" x14ac:dyDescent="0.2">
      <c r="A28" s="404"/>
      <c r="B28" s="404"/>
      <c r="C28" s="404"/>
      <c r="D28" s="576"/>
      <c r="E28" s="581"/>
      <c r="F28" s="482"/>
      <c r="G28" s="402"/>
      <c r="H28" s="402">
        <f t="shared" si="1"/>
        <v>0</v>
      </c>
      <c r="I28" s="577"/>
      <c r="J28" s="578"/>
      <c r="K28" s="580"/>
    </row>
    <row r="29" spans="1:13" s="403" customFormat="1" x14ac:dyDescent="0.2">
      <c r="A29" s="404"/>
      <c r="B29" s="404"/>
      <c r="C29" s="404"/>
      <c r="D29" s="576"/>
      <c r="E29" s="581"/>
      <c r="F29" s="482"/>
      <c r="G29" s="402"/>
      <c r="H29" s="402">
        <f t="shared" si="1"/>
        <v>0</v>
      </c>
      <c r="I29" s="577"/>
      <c r="J29" s="578"/>
      <c r="K29" s="580"/>
    </row>
    <row r="30" spans="1:13" s="403" customFormat="1" x14ac:dyDescent="0.2">
      <c r="A30" s="404"/>
      <c r="B30" s="404"/>
      <c r="C30" s="404"/>
      <c r="D30" s="576"/>
      <c r="E30" s="581"/>
      <c r="F30" s="482"/>
      <c r="G30" s="402"/>
      <c r="H30" s="402">
        <f t="shared" si="1"/>
        <v>0</v>
      </c>
      <c r="I30" s="577"/>
      <c r="J30" s="578"/>
      <c r="K30" s="580"/>
    </row>
    <row r="31" spans="1:13" s="403" customFormat="1" x14ac:dyDescent="0.2">
      <c r="A31" s="481"/>
      <c r="B31" s="481"/>
      <c r="C31" s="481"/>
      <c r="D31" s="576"/>
      <c r="E31" s="581"/>
      <c r="F31" s="482"/>
      <c r="G31" s="402"/>
      <c r="H31" s="402">
        <f t="shared" si="1"/>
        <v>0</v>
      </c>
      <c r="I31" s="577"/>
      <c r="J31" s="578"/>
      <c r="K31" s="580"/>
    </row>
    <row r="32" spans="1:13" s="403" customFormat="1" x14ac:dyDescent="0.2">
      <c r="A32" s="481"/>
      <c r="B32" s="481"/>
      <c r="C32" s="481"/>
      <c r="D32" s="576"/>
      <c r="E32" s="581"/>
      <c r="F32" s="482"/>
      <c r="G32" s="402"/>
      <c r="H32" s="402">
        <f t="shared" si="1"/>
        <v>0</v>
      </c>
      <c r="I32" s="577"/>
      <c r="J32" s="578"/>
      <c r="K32" s="580"/>
    </row>
    <row r="33" spans="1:13" x14ac:dyDescent="0.25">
      <c r="A33" s="662" t="s">
        <v>146</v>
      </c>
      <c r="B33" s="663"/>
      <c r="C33" s="663"/>
      <c r="D33" s="663"/>
      <c r="E33" s="663"/>
      <c r="F33" s="663"/>
      <c r="G33" s="664"/>
      <c r="H33" s="155">
        <f>SUM(H23:H32)</f>
        <v>500000</v>
      </c>
      <c r="I33" s="485"/>
      <c r="J33" s="485"/>
      <c r="K33" s="486"/>
    </row>
    <row r="34" spans="1:13" s="27" customFormat="1" hidden="1" x14ac:dyDescent="0.25">
      <c r="A34" s="156"/>
      <c r="B34" s="487"/>
      <c r="C34" s="487"/>
      <c r="D34" s="487"/>
      <c r="E34" s="157"/>
      <c r="F34" s="158"/>
      <c r="G34" s="159"/>
      <c r="H34" s="160"/>
      <c r="I34" s="488"/>
      <c r="J34" s="488"/>
      <c r="K34" s="487"/>
    </row>
    <row r="36" spans="1:13" x14ac:dyDescent="0.25">
      <c r="A36" s="166" t="s">
        <v>36</v>
      </c>
      <c r="B36" s="477"/>
      <c r="C36" s="477"/>
      <c r="D36" s="478" t="s">
        <v>285</v>
      </c>
      <c r="E36" s="478"/>
      <c r="F36" s="100" t="s">
        <v>71</v>
      </c>
      <c r="G36" s="101" t="s">
        <v>284</v>
      </c>
    </row>
    <row r="37" spans="1:13" ht="15" customHeight="1" x14ac:dyDescent="0.25">
      <c r="A37" s="660" t="s">
        <v>55</v>
      </c>
      <c r="B37" s="660"/>
      <c r="C37" s="660"/>
      <c r="D37" s="660" t="s">
        <v>20</v>
      </c>
      <c r="E37" s="660"/>
      <c r="F37" s="660"/>
      <c r="G37" s="660"/>
      <c r="H37" s="660"/>
      <c r="I37" s="661" t="s">
        <v>12</v>
      </c>
      <c r="J37" s="658" t="s">
        <v>17</v>
      </c>
      <c r="K37" s="658" t="s">
        <v>14</v>
      </c>
    </row>
    <row r="38" spans="1:13" ht="36.75" customHeight="1" x14ac:dyDescent="0.25">
      <c r="A38" s="169" t="s">
        <v>10</v>
      </c>
      <c r="B38" s="169" t="s">
        <v>11</v>
      </c>
      <c r="C38" s="169" t="s">
        <v>23</v>
      </c>
      <c r="D38" s="169" t="s">
        <v>16</v>
      </c>
      <c r="E38" s="170" t="s">
        <v>67</v>
      </c>
      <c r="F38" s="170" t="s">
        <v>70</v>
      </c>
      <c r="G38" s="171" t="s">
        <v>48</v>
      </c>
      <c r="H38" s="172" t="s">
        <v>72</v>
      </c>
      <c r="I38" s="661"/>
      <c r="J38" s="659"/>
      <c r="K38" s="659"/>
    </row>
    <row r="39" spans="1:13" x14ac:dyDescent="0.25">
      <c r="A39" s="152" t="s">
        <v>0</v>
      </c>
      <c r="B39" s="152" t="s">
        <v>0</v>
      </c>
      <c r="C39" s="152" t="s">
        <v>0</v>
      </c>
      <c r="D39" s="153" t="s">
        <v>0</v>
      </c>
      <c r="E39" s="153" t="s">
        <v>0</v>
      </c>
      <c r="F39" s="154" t="s">
        <v>0</v>
      </c>
      <c r="G39" s="153" t="s">
        <v>0</v>
      </c>
      <c r="H39" s="151"/>
      <c r="I39" s="152" t="s">
        <v>0</v>
      </c>
      <c r="J39" s="152" t="s">
        <v>0</v>
      </c>
      <c r="K39" s="152" t="s">
        <v>0</v>
      </c>
      <c r="M39" s="31" t="s">
        <v>6</v>
      </c>
    </row>
    <row r="40" spans="1:13" s="28" customFormat="1" x14ac:dyDescent="0.2">
      <c r="A40" s="404"/>
      <c r="B40" s="404"/>
      <c r="C40" s="404"/>
      <c r="D40" s="576" t="s">
        <v>277</v>
      </c>
      <c r="E40" s="581" t="s">
        <v>281</v>
      </c>
      <c r="F40" s="482">
        <v>700</v>
      </c>
      <c r="G40" s="402">
        <v>380</v>
      </c>
      <c r="H40" s="402">
        <f t="shared" ref="H40:H47" si="2">F40*G40</f>
        <v>266000</v>
      </c>
      <c r="I40" s="577"/>
      <c r="J40" s="578"/>
      <c r="K40" s="580"/>
    </row>
    <row r="41" spans="1:13" s="403" customFormat="1" x14ac:dyDescent="0.2">
      <c r="A41" s="404"/>
      <c r="B41" s="404"/>
      <c r="C41" s="404"/>
      <c r="D41" s="576" t="s">
        <v>278</v>
      </c>
      <c r="E41" s="581" t="s">
        <v>281</v>
      </c>
      <c r="F41" s="482">
        <v>700</v>
      </c>
      <c r="G41" s="402">
        <v>700</v>
      </c>
      <c r="H41" s="402">
        <f t="shared" si="2"/>
        <v>490000</v>
      </c>
      <c r="I41" s="577"/>
      <c r="J41" s="578"/>
      <c r="K41" s="580"/>
    </row>
    <row r="42" spans="1:13" s="403" customFormat="1" x14ac:dyDescent="0.2">
      <c r="A42" s="404"/>
      <c r="B42" s="404"/>
      <c r="C42" s="404"/>
      <c r="D42" s="576" t="s">
        <v>279</v>
      </c>
      <c r="E42" s="581" t="s">
        <v>281</v>
      </c>
      <c r="F42" s="482">
        <v>700</v>
      </c>
      <c r="G42" s="402">
        <v>380</v>
      </c>
      <c r="H42" s="402">
        <f t="shared" si="2"/>
        <v>266000</v>
      </c>
      <c r="I42" s="577"/>
      <c r="J42" s="578"/>
      <c r="K42" s="580"/>
    </row>
    <row r="43" spans="1:13" s="403" customFormat="1" x14ac:dyDescent="0.2">
      <c r="A43" s="404"/>
      <c r="B43" s="404"/>
      <c r="C43" s="404"/>
      <c r="D43" s="576" t="s">
        <v>280</v>
      </c>
      <c r="E43" s="581" t="s">
        <v>281</v>
      </c>
      <c r="F43" s="482">
        <v>700</v>
      </c>
      <c r="G43" s="402">
        <v>70</v>
      </c>
      <c r="H43" s="402">
        <f t="shared" si="2"/>
        <v>49000</v>
      </c>
      <c r="I43" s="577"/>
      <c r="J43" s="578"/>
      <c r="K43" s="580"/>
    </row>
    <row r="44" spans="1:13" s="403" customFormat="1" x14ac:dyDescent="0.2">
      <c r="A44" s="404"/>
      <c r="B44" s="404"/>
      <c r="C44" s="404"/>
      <c r="D44" s="576" t="s">
        <v>277</v>
      </c>
      <c r="E44" s="581" t="s">
        <v>281</v>
      </c>
      <c r="F44" s="482">
        <v>700</v>
      </c>
      <c r="G44" s="402">
        <v>380</v>
      </c>
      <c r="H44" s="402">
        <f t="shared" si="2"/>
        <v>266000</v>
      </c>
      <c r="I44" s="577"/>
      <c r="J44" s="578"/>
      <c r="K44" s="580"/>
    </row>
    <row r="45" spans="1:13" s="403" customFormat="1" x14ac:dyDescent="0.2">
      <c r="A45" s="404"/>
      <c r="B45" s="404"/>
      <c r="C45" s="404"/>
      <c r="D45" s="576" t="s">
        <v>278</v>
      </c>
      <c r="E45" s="581" t="s">
        <v>281</v>
      </c>
      <c r="F45" s="482">
        <v>700</v>
      </c>
      <c r="G45" s="402">
        <v>700</v>
      </c>
      <c r="H45" s="402">
        <f t="shared" si="2"/>
        <v>490000</v>
      </c>
      <c r="I45" s="577"/>
      <c r="J45" s="578"/>
      <c r="K45" s="580"/>
    </row>
    <row r="46" spans="1:13" s="403" customFormat="1" x14ac:dyDescent="0.2">
      <c r="A46" s="404"/>
      <c r="B46" s="404"/>
      <c r="C46" s="404"/>
      <c r="D46" s="576" t="s">
        <v>279</v>
      </c>
      <c r="E46" s="581" t="s">
        <v>281</v>
      </c>
      <c r="F46" s="482">
        <v>700</v>
      </c>
      <c r="G46" s="402">
        <v>380</v>
      </c>
      <c r="H46" s="402">
        <f t="shared" si="2"/>
        <v>266000</v>
      </c>
      <c r="I46" s="577"/>
      <c r="J46" s="578"/>
      <c r="K46" s="580"/>
    </row>
    <row r="47" spans="1:13" s="403" customFormat="1" x14ac:dyDescent="0.2">
      <c r="A47" s="404"/>
      <c r="B47" s="404"/>
      <c r="C47" s="404"/>
      <c r="D47" s="576" t="s">
        <v>280</v>
      </c>
      <c r="E47" s="581" t="s">
        <v>281</v>
      </c>
      <c r="F47" s="482">
        <v>700</v>
      </c>
      <c r="G47" s="402">
        <v>70</v>
      </c>
      <c r="H47" s="402">
        <f t="shared" si="2"/>
        <v>49000</v>
      </c>
      <c r="I47" s="577"/>
      <c r="J47" s="578"/>
      <c r="K47" s="580"/>
    </row>
    <row r="48" spans="1:13" s="403" customFormat="1" x14ac:dyDescent="0.2">
      <c r="A48" s="404"/>
      <c r="B48" s="404"/>
      <c r="C48" s="404"/>
      <c r="D48" s="481"/>
      <c r="E48" s="481"/>
      <c r="F48" s="482"/>
      <c r="G48" s="402"/>
      <c r="H48" s="402">
        <f t="shared" ref="H48" si="3">F48*G48</f>
        <v>0</v>
      </c>
      <c r="I48" s="483"/>
      <c r="J48" s="481"/>
      <c r="K48" s="484"/>
    </row>
    <row r="49" spans="1:11" s="403" customFormat="1" x14ac:dyDescent="0.2">
      <c r="A49" s="481"/>
      <c r="B49" s="481"/>
      <c r="C49" s="481"/>
      <c r="D49" s="481"/>
      <c r="E49" s="481"/>
      <c r="F49" s="482"/>
      <c r="G49" s="402"/>
      <c r="H49" s="402">
        <f>F49*G49</f>
        <v>0</v>
      </c>
      <c r="I49" s="483"/>
      <c r="J49" s="481"/>
      <c r="K49" s="484"/>
    </row>
    <row r="50" spans="1:11" s="28" customFormat="1" x14ac:dyDescent="0.2">
      <c r="A50" s="665" t="s">
        <v>146</v>
      </c>
      <c r="B50" s="666"/>
      <c r="C50" s="666"/>
      <c r="D50" s="666"/>
      <c r="E50" s="666"/>
      <c r="F50" s="666"/>
      <c r="G50" s="667"/>
      <c r="H50" s="405">
        <f>SUM(H40:H49)</f>
        <v>2142000</v>
      </c>
      <c r="I50" s="489"/>
      <c r="J50" s="489"/>
      <c r="K50" s="490"/>
    </row>
    <row r="53" spans="1:11" x14ac:dyDescent="0.25">
      <c r="A53" s="167" t="s">
        <v>35</v>
      </c>
      <c r="B53" s="477"/>
      <c r="C53" s="477"/>
      <c r="D53" s="478" t="s">
        <v>325</v>
      </c>
      <c r="E53" s="478"/>
      <c r="F53" s="100" t="s">
        <v>71</v>
      </c>
      <c r="G53" s="101" t="s">
        <v>286</v>
      </c>
    </row>
    <row r="54" spans="1:11" ht="16.5" customHeight="1" x14ac:dyDescent="0.25">
      <c r="A54" s="660" t="s">
        <v>55</v>
      </c>
      <c r="B54" s="660"/>
      <c r="C54" s="660"/>
      <c r="D54" s="660" t="s">
        <v>20</v>
      </c>
      <c r="E54" s="660"/>
      <c r="F54" s="660"/>
      <c r="G54" s="660"/>
      <c r="H54" s="660"/>
      <c r="I54" s="661" t="s">
        <v>12</v>
      </c>
      <c r="J54" s="658" t="s">
        <v>17</v>
      </c>
      <c r="K54" s="658" t="s">
        <v>14</v>
      </c>
    </row>
    <row r="55" spans="1:11" ht="30" x14ac:dyDescent="0.25">
      <c r="A55" s="169" t="s">
        <v>10</v>
      </c>
      <c r="B55" s="169" t="s">
        <v>11</v>
      </c>
      <c r="C55" s="169" t="s">
        <v>23</v>
      </c>
      <c r="D55" s="169" t="s">
        <v>16</v>
      </c>
      <c r="E55" s="170" t="s">
        <v>67</v>
      </c>
      <c r="F55" s="170" t="s">
        <v>70</v>
      </c>
      <c r="G55" s="171" t="s">
        <v>48</v>
      </c>
      <c r="H55" s="172" t="s">
        <v>72</v>
      </c>
      <c r="I55" s="661"/>
      <c r="J55" s="659"/>
      <c r="K55" s="659"/>
    </row>
    <row r="56" spans="1:11" x14ac:dyDescent="0.25">
      <c r="A56" s="152" t="s">
        <v>0</v>
      </c>
      <c r="B56" s="152" t="s">
        <v>0</v>
      </c>
      <c r="C56" s="152" t="s">
        <v>0</v>
      </c>
      <c r="D56" s="153" t="s">
        <v>0</v>
      </c>
      <c r="E56" s="153" t="s">
        <v>0</v>
      </c>
      <c r="F56" s="154" t="s">
        <v>0</v>
      </c>
      <c r="G56" s="153" t="s">
        <v>0</v>
      </c>
      <c r="H56" s="151"/>
      <c r="I56" s="152" t="s">
        <v>0</v>
      </c>
      <c r="J56" s="152" t="s">
        <v>0</v>
      </c>
      <c r="K56" s="152" t="s">
        <v>0</v>
      </c>
    </row>
    <row r="57" spans="1:11" s="28" customFormat="1" ht="60" x14ac:dyDescent="0.2">
      <c r="A57" s="481"/>
      <c r="B57" s="481"/>
      <c r="C57" s="404"/>
      <c r="D57" s="576" t="s">
        <v>287</v>
      </c>
      <c r="E57" s="582" t="s">
        <v>281</v>
      </c>
      <c r="F57" s="492">
        <v>4200</v>
      </c>
      <c r="G57" s="406">
        <v>400</v>
      </c>
      <c r="H57" s="493">
        <f>F57*G57</f>
        <v>1680000</v>
      </c>
      <c r="I57" s="596" t="s">
        <v>288</v>
      </c>
      <c r="J57" s="578"/>
      <c r="K57" s="580"/>
    </row>
    <row r="58" spans="1:11" s="403" customFormat="1" ht="45" x14ac:dyDescent="0.2">
      <c r="A58" s="404"/>
      <c r="B58" s="404"/>
      <c r="C58" s="404"/>
      <c r="D58" s="576" t="s">
        <v>287</v>
      </c>
      <c r="E58" s="598" t="s">
        <v>281</v>
      </c>
      <c r="F58" s="482">
        <v>1400</v>
      </c>
      <c r="G58" s="402">
        <v>100</v>
      </c>
      <c r="H58" s="493">
        <f t="shared" ref="H58:H66" si="4">F58*G58</f>
        <v>140000</v>
      </c>
      <c r="I58" s="596" t="s">
        <v>289</v>
      </c>
      <c r="J58" s="578"/>
      <c r="K58" s="580"/>
    </row>
    <row r="59" spans="1:11" s="403" customFormat="1" ht="33" customHeight="1" x14ac:dyDescent="0.2">
      <c r="A59" s="481"/>
      <c r="B59" s="481"/>
      <c r="C59" s="481"/>
      <c r="D59" s="576" t="s">
        <v>290</v>
      </c>
      <c r="E59" s="583" t="s">
        <v>291</v>
      </c>
      <c r="F59" s="492">
        <v>9</v>
      </c>
      <c r="G59" s="406">
        <v>200000</v>
      </c>
      <c r="H59" s="493">
        <f t="shared" si="4"/>
        <v>1800000</v>
      </c>
      <c r="I59" s="599" t="s">
        <v>347</v>
      </c>
      <c r="J59" s="578"/>
      <c r="K59" s="580"/>
    </row>
    <row r="60" spans="1:11" s="403" customFormat="1" x14ac:dyDescent="0.2">
      <c r="A60" s="481"/>
      <c r="B60" s="481"/>
      <c r="C60" s="481"/>
      <c r="D60" s="576" t="s">
        <v>292</v>
      </c>
      <c r="E60" s="582" t="s">
        <v>293</v>
      </c>
      <c r="F60" s="492">
        <v>9</v>
      </c>
      <c r="G60" s="406">
        <v>120000</v>
      </c>
      <c r="H60" s="493">
        <f t="shared" si="4"/>
        <v>1080000</v>
      </c>
      <c r="I60" s="596" t="s">
        <v>294</v>
      </c>
      <c r="J60" s="578"/>
      <c r="K60" s="580"/>
    </row>
    <row r="61" spans="1:11" s="403" customFormat="1" x14ac:dyDescent="0.2">
      <c r="A61" s="481"/>
      <c r="B61" s="481"/>
      <c r="C61" s="481"/>
      <c r="D61" s="480"/>
      <c r="E61" s="491"/>
      <c r="F61" s="492"/>
      <c r="G61" s="406"/>
      <c r="H61" s="493">
        <f t="shared" si="4"/>
        <v>0</v>
      </c>
      <c r="I61" s="483"/>
      <c r="J61" s="481"/>
      <c r="K61" s="484"/>
    </row>
    <row r="62" spans="1:11" s="403" customFormat="1" x14ac:dyDescent="0.2">
      <c r="A62" s="481"/>
      <c r="B62" s="481"/>
      <c r="C62" s="481"/>
      <c r="D62" s="480"/>
      <c r="E62" s="491"/>
      <c r="F62" s="492"/>
      <c r="G62" s="406"/>
      <c r="H62" s="493">
        <f t="shared" si="4"/>
        <v>0</v>
      </c>
      <c r="I62" s="483"/>
      <c r="J62" s="481"/>
      <c r="K62" s="484"/>
    </row>
    <row r="63" spans="1:11" s="403" customFormat="1" x14ac:dyDescent="0.2">
      <c r="A63" s="481"/>
      <c r="B63" s="481"/>
      <c r="C63" s="481"/>
      <c r="D63" s="480"/>
      <c r="E63" s="491"/>
      <c r="F63" s="492"/>
      <c r="G63" s="406"/>
      <c r="H63" s="493">
        <f t="shared" si="4"/>
        <v>0</v>
      </c>
      <c r="I63" s="483"/>
      <c r="J63" s="481"/>
      <c r="K63" s="484"/>
    </row>
    <row r="64" spans="1:11" s="403" customFormat="1" x14ac:dyDescent="0.2">
      <c r="A64" s="481"/>
      <c r="B64" s="481"/>
      <c r="C64" s="481"/>
      <c r="D64" s="480"/>
      <c r="E64" s="491"/>
      <c r="F64" s="492"/>
      <c r="G64" s="406"/>
      <c r="H64" s="493">
        <f t="shared" si="4"/>
        <v>0</v>
      </c>
      <c r="I64" s="483"/>
      <c r="J64" s="481"/>
      <c r="K64" s="484"/>
    </row>
    <row r="65" spans="1:11" s="403" customFormat="1" x14ac:dyDescent="0.2">
      <c r="A65" s="481"/>
      <c r="B65" s="481"/>
      <c r="C65" s="481"/>
      <c r="D65" s="480"/>
      <c r="E65" s="491"/>
      <c r="F65" s="492"/>
      <c r="G65" s="406"/>
      <c r="H65" s="493">
        <f t="shared" si="4"/>
        <v>0</v>
      </c>
      <c r="I65" s="483"/>
      <c r="J65" s="481"/>
      <c r="K65" s="484"/>
    </row>
    <row r="66" spans="1:11" s="403" customFormat="1" x14ac:dyDescent="0.2">
      <c r="A66" s="481"/>
      <c r="B66" s="481"/>
      <c r="C66" s="481"/>
      <c r="D66" s="480"/>
      <c r="E66" s="494"/>
      <c r="F66" s="495"/>
      <c r="G66" s="406"/>
      <c r="H66" s="493">
        <f t="shared" si="4"/>
        <v>0</v>
      </c>
      <c r="I66" s="483"/>
      <c r="J66" s="481"/>
      <c r="K66" s="484"/>
    </row>
    <row r="67" spans="1:11" x14ac:dyDescent="0.25">
      <c r="A67" s="662" t="s">
        <v>146</v>
      </c>
      <c r="B67" s="663"/>
      <c r="C67" s="663"/>
      <c r="D67" s="663"/>
      <c r="E67" s="663"/>
      <c r="F67" s="663"/>
      <c r="G67" s="664"/>
      <c r="H67" s="155">
        <f>SUM(H57:H66)</f>
        <v>4700000</v>
      </c>
      <c r="I67" s="485"/>
      <c r="J67" s="485"/>
      <c r="K67" s="486"/>
    </row>
    <row r="70" spans="1:11" x14ac:dyDescent="0.25">
      <c r="A70" s="168" t="s">
        <v>35</v>
      </c>
      <c r="B70" s="477"/>
      <c r="C70" s="477"/>
      <c r="D70" s="478" t="s">
        <v>237</v>
      </c>
      <c r="E70" s="478"/>
      <c r="F70" s="100" t="s">
        <v>71</v>
      </c>
      <c r="G70" s="101" t="s">
        <v>243</v>
      </c>
    </row>
    <row r="71" spans="1:11" ht="16.5" customHeight="1" x14ac:dyDescent="0.25">
      <c r="A71" s="660" t="s">
        <v>55</v>
      </c>
      <c r="B71" s="660"/>
      <c r="C71" s="660"/>
      <c r="D71" s="660" t="s">
        <v>20</v>
      </c>
      <c r="E71" s="660"/>
      <c r="F71" s="660"/>
      <c r="G71" s="660"/>
      <c r="H71" s="660"/>
      <c r="I71" s="661" t="s">
        <v>12</v>
      </c>
      <c r="J71" s="658" t="s">
        <v>17</v>
      </c>
      <c r="K71" s="658" t="s">
        <v>14</v>
      </c>
    </row>
    <row r="72" spans="1:11" ht="34.5" customHeight="1" x14ac:dyDescent="0.25">
      <c r="A72" s="169" t="s">
        <v>10</v>
      </c>
      <c r="B72" s="169" t="s">
        <v>11</v>
      </c>
      <c r="C72" s="169" t="s">
        <v>23</v>
      </c>
      <c r="D72" s="169" t="s">
        <v>16</v>
      </c>
      <c r="E72" s="170" t="s">
        <v>67</v>
      </c>
      <c r="F72" s="170" t="s">
        <v>70</v>
      </c>
      <c r="G72" s="171" t="s">
        <v>48</v>
      </c>
      <c r="H72" s="172" t="s">
        <v>72</v>
      </c>
      <c r="I72" s="661"/>
      <c r="J72" s="659"/>
      <c r="K72" s="659"/>
    </row>
    <row r="73" spans="1:11" x14ac:dyDescent="0.25">
      <c r="A73" s="152" t="s">
        <v>0</v>
      </c>
      <c r="B73" s="152" t="s">
        <v>0</v>
      </c>
      <c r="C73" s="152" t="s">
        <v>0</v>
      </c>
      <c r="D73" s="153" t="s">
        <v>0</v>
      </c>
      <c r="E73" s="153" t="s">
        <v>0</v>
      </c>
      <c r="F73" s="154" t="s">
        <v>0</v>
      </c>
      <c r="G73" s="153" t="s">
        <v>0</v>
      </c>
      <c r="H73" s="151"/>
      <c r="I73" s="152" t="s">
        <v>0</v>
      </c>
      <c r="J73" s="152" t="s">
        <v>0</v>
      </c>
      <c r="K73" s="152" t="s">
        <v>0</v>
      </c>
    </row>
    <row r="74" spans="1:11" s="28" customFormat="1" x14ac:dyDescent="0.2">
      <c r="A74" s="481"/>
      <c r="B74" s="481"/>
      <c r="C74" s="481"/>
      <c r="D74" s="480"/>
      <c r="E74" s="481"/>
      <c r="F74" s="482"/>
      <c r="G74" s="402"/>
      <c r="H74" s="496">
        <f>F74*G74</f>
        <v>0</v>
      </c>
      <c r="I74" s="483"/>
      <c r="J74" s="481"/>
      <c r="K74" s="484"/>
    </row>
    <row r="75" spans="1:11" s="28" customFormat="1" x14ac:dyDescent="0.2">
      <c r="A75" s="481"/>
      <c r="B75" s="481"/>
      <c r="C75" s="481"/>
      <c r="D75" s="480"/>
      <c r="E75" s="481"/>
      <c r="F75" s="482"/>
      <c r="G75" s="402"/>
      <c r="H75" s="496">
        <f t="shared" ref="H75:H83" si="5">F75*G75</f>
        <v>0</v>
      </c>
      <c r="I75" s="497"/>
      <c r="J75" s="481"/>
      <c r="K75" s="484"/>
    </row>
    <row r="76" spans="1:11" s="28" customFormat="1" x14ac:dyDescent="0.2">
      <c r="A76" s="481"/>
      <c r="B76" s="481"/>
      <c r="C76" s="481"/>
      <c r="D76" s="480"/>
      <c r="E76" s="481"/>
      <c r="F76" s="482"/>
      <c r="G76" s="402"/>
      <c r="H76" s="496">
        <f t="shared" si="5"/>
        <v>0</v>
      </c>
      <c r="I76" s="483"/>
      <c r="J76" s="481"/>
      <c r="K76" s="484"/>
    </row>
    <row r="77" spans="1:11" s="28" customFormat="1" x14ac:dyDescent="0.2">
      <c r="A77" s="481"/>
      <c r="B77" s="481"/>
      <c r="C77" s="481"/>
      <c r="D77" s="480"/>
      <c r="E77" s="481"/>
      <c r="F77" s="482"/>
      <c r="G77" s="402"/>
      <c r="H77" s="496">
        <f t="shared" si="5"/>
        <v>0</v>
      </c>
      <c r="I77" s="483"/>
      <c r="J77" s="481"/>
      <c r="K77" s="484"/>
    </row>
    <row r="78" spans="1:11" s="28" customFormat="1" x14ac:dyDescent="0.2">
      <c r="A78" s="481"/>
      <c r="B78" s="481"/>
      <c r="C78" s="481"/>
      <c r="D78" s="480"/>
      <c r="E78" s="481"/>
      <c r="F78" s="482"/>
      <c r="G78" s="402"/>
      <c r="H78" s="496">
        <f t="shared" si="5"/>
        <v>0</v>
      </c>
      <c r="I78" s="483"/>
      <c r="J78" s="481"/>
      <c r="K78" s="484"/>
    </row>
    <row r="79" spans="1:11" s="28" customFormat="1" x14ac:dyDescent="0.2">
      <c r="A79" s="481"/>
      <c r="B79" s="481"/>
      <c r="C79" s="481"/>
      <c r="D79" s="480"/>
      <c r="E79" s="481"/>
      <c r="F79" s="482"/>
      <c r="G79" s="402"/>
      <c r="H79" s="496">
        <f t="shared" si="5"/>
        <v>0</v>
      </c>
      <c r="I79" s="483"/>
      <c r="J79" s="481"/>
      <c r="K79" s="484"/>
    </row>
    <row r="80" spans="1:11" s="28" customFormat="1" x14ac:dyDescent="0.2">
      <c r="A80" s="481"/>
      <c r="B80" s="481"/>
      <c r="C80" s="481"/>
      <c r="D80" s="480"/>
      <c r="E80" s="481"/>
      <c r="F80" s="482"/>
      <c r="G80" s="402"/>
      <c r="H80" s="496">
        <f t="shared" si="5"/>
        <v>0</v>
      </c>
      <c r="I80" s="483"/>
      <c r="J80" s="481"/>
      <c r="K80" s="484"/>
    </row>
    <row r="81" spans="1:11" s="28" customFormat="1" x14ac:dyDescent="0.2">
      <c r="A81" s="481"/>
      <c r="B81" s="481"/>
      <c r="C81" s="481"/>
      <c r="D81" s="480"/>
      <c r="E81" s="481"/>
      <c r="F81" s="482"/>
      <c r="G81" s="402"/>
      <c r="H81" s="496">
        <f t="shared" si="5"/>
        <v>0</v>
      </c>
      <c r="I81" s="483"/>
      <c r="J81" s="481"/>
      <c r="K81" s="484"/>
    </row>
    <row r="82" spans="1:11" s="28" customFormat="1" x14ac:dyDescent="0.2">
      <c r="A82" s="481"/>
      <c r="B82" s="481"/>
      <c r="C82" s="481"/>
      <c r="D82" s="480"/>
      <c r="E82" s="481"/>
      <c r="F82" s="482"/>
      <c r="G82" s="402"/>
      <c r="H82" s="496">
        <f t="shared" si="5"/>
        <v>0</v>
      </c>
      <c r="I82" s="483"/>
      <c r="J82" s="481"/>
      <c r="K82" s="484"/>
    </row>
    <row r="83" spans="1:11" s="28" customFormat="1" x14ac:dyDescent="0.2">
      <c r="A83" s="481"/>
      <c r="B83" s="481"/>
      <c r="C83" s="481"/>
      <c r="D83" s="480"/>
      <c r="E83" s="481"/>
      <c r="F83" s="482"/>
      <c r="G83" s="402"/>
      <c r="H83" s="496">
        <f t="shared" si="5"/>
        <v>0</v>
      </c>
      <c r="I83" s="483"/>
      <c r="J83" s="481"/>
      <c r="K83" s="484"/>
    </row>
    <row r="84" spans="1:11" x14ac:dyDescent="0.25">
      <c r="A84" s="662" t="s">
        <v>146</v>
      </c>
      <c r="B84" s="663"/>
      <c r="C84" s="663"/>
      <c r="D84" s="663"/>
      <c r="E84" s="663"/>
      <c r="F84" s="663"/>
      <c r="G84" s="664"/>
      <c r="H84" s="155">
        <f>SUM(H74:H83)</f>
        <v>0</v>
      </c>
      <c r="I84" s="485"/>
      <c r="J84" s="485"/>
      <c r="K84" s="486"/>
    </row>
    <row r="87" spans="1:11" x14ac:dyDescent="0.25">
      <c r="A87" s="161" t="s">
        <v>35</v>
      </c>
      <c r="B87" s="161"/>
      <c r="C87" s="477"/>
      <c r="D87" s="478" t="s">
        <v>241</v>
      </c>
      <c r="E87" s="478"/>
      <c r="F87" s="100" t="s">
        <v>71</v>
      </c>
      <c r="G87" s="101" t="s">
        <v>243</v>
      </c>
    </row>
    <row r="88" spans="1:11" ht="16.5" customHeight="1" x14ac:dyDescent="0.25">
      <c r="A88" s="660" t="s">
        <v>55</v>
      </c>
      <c r="B88" s="660"/>
      <c r="C88" s="660"/>
      <c r="D88" s="660" t="s">
        <v>20</v>
      </c>
      <c r="E88" s="660"/>
      <c r="F88" s="660"/>
      <c r="G88" s="660"/>
      <c r="H88" s="660"/>
      <c r="I88" s="661" t="s">
        <v>12</v>
      </c>
      <c r="J88" s="658" t="s">
        <v>17</v>
      </c>
      <c r="K88" s="658" t="s">
        <v>14</v>
      </c>
    </row>
    <row r="89" spans="1:11" ht="30" x14ac:dyDescent="0.25">
      <c r="A89" s="169" t="s">
        <v>10</v>
      </c>
      <c r="B89" s="169" t="s">
        <v>11</v>
      </c>
      <c r="C89" s="169" t="s">
        <v>23</v>
      </c>
      <c r="D89" s="169" t="s">
        <v>16</v>
      </c>
      <c r="E89" s="170" t="s">
        <v>67</v>
      </c>
      <c r="F89" s="170" t="s">
        <v>70</v>
      </c>
      <c r="G89" s="171" t="s">
        <v>48</v>
      </c>
      <c r="H89" s="172" t="s">
        <v>72</v>
      </c>
      <c r="I89" s="661"/>
      <c r="J89" s="659"/>
      <c r="K89" s="659"/>
    </row>
    <row r="90" spans="1:11" x14ac:dyDescent="0.25">
      <c r="A90" s="152" t="s">
        <v>0</v>
      </c>
      <c r="B90" s="152" t="s">
        <v>0</v>
      </c>
      <c r="C90" s="152" t="s">
        <v>0</v>
      </c>
      <c r="D90" s="153" t="s">
        <v>0</v>
      </c>
      <c r="E90" s="153" t="s">
        <v>0</v>
      </c>
      <c r="F90" s="154" t="s">
        <v>0</v>
      </c>
      <c r="G90" s="153" t="s">
        <v>0</v>
      </c>
      <c r="H90" s="151"/>
      <c r="I90" s="152" t="s">
        <v>0</v>
      </c>
      <c r="J90" s="152" t="s">
        <v>0</v>
      </c>
      <c r="K90" s="152" t="s">
        <v>0</v>
      </c>
    </row>
    <row r="91" spans="1:11" s="28" customFormat="1" x14ac:dyDescent="0.2">
      <c r="A91" s="481"/>
      <c r="B91" s="481"/>
      <c r="C91" s="481"/>
      <c r="D91" s="480"/>
      <c r="E91" s="482"/>
      <c r="F91" s="482"/>
      <c r="G91" s="402"/>
      <c r="H91" s="496">
        <f>F91*G91</f>
        <v>0</v>
      </c>
      <c r="I91" s="483"/>
      <c r="J91" s="481"/>
      <c r="K91" s="484"/>
    </row>
    <row r="92" spans="1:11" s="403" customFormat="1" x14ac:dyDescent="0.2">
      <c r="A92" s="481"/>
      <c r="B92" s="481"/>
      <c r="C92" s="481"/>
      <c r="D92" s="480"/>
      <c r="E92" s="482"/>
      <c r="F92" s="482"/>
      <c r="G92" s="402"/>
      <c r="H92" s="496">
        <f t="shared" ref="H92:H100" si="6">F92*G92</f>
        <v>0</v>
      </c>
      <c r="I92" s="483"/>
      <c r="J92" s="481"/>
      <c r="K92" s="484"/>
    </row>
    <row r="93" spans="1:11" s="403" customFormat="1" x14ac:dyDescent="0.2">
      <c r="A93" s="481"/>
      <c r="B93" s="481"/>
      <c r="C93" s="481"/>
      <c r="D93" s="480"/>
      <c r="E93" s="482"/>
      <c r="F93" s="482"/>
      <c r="G93" s="402"/>
      <c r="H93" s="496">
        <f t="shared" si="6"/>
        <v>0</v>
      </c>
      <c r="I93" s="483"/>
      <c r="J93" s="481"/>
      <c r="K93" s="484"/>
    </row>
    <row r="94" spans="1:11" s="403" customFormat="1" x14ac:dyDescent="0.2">
      <c r="A94" s="481"/>
      <c r="B94" s="481"/>
      <c r="C94" s="481"/>
      <c r="D94" s="480"/>
      <c r="E94" s="482"/>
      <c r="F94" s="482"/>
      <c r="G94" s="402"/>
      <c r="H94" s="496">
        <f t="shared" si="6"/>
        <v>0</v>
      </c>
      <c r="I94" s="483"/>
      <c r="J94" s="481"/>
      <c r="K94" s="484"/>
    </row>
    <row r="95" spans="1:11" s="403" customFormat="1" x14ac:dyDescent="0.2">
      <c r="A95" s="481"/>
      <c r="B95" s="481"/>
      <c r="C95" s="481"/>
      <c r="D95" s="480"/>
      <c r="E95" s="482"/>
      <c r="F95" s="482"/>
      <c r="G95" s="402"/>
      <c r="H95" s="496">
        <f t="shared" si="6"/>
        <v>0</v>
      </c>
      <c r="I95" s="483"/>
      <c r="J95" s="481"/>
      <c r="K95" s="484"/>
    </row>
    <row r="96" spans="1:11" s="403" customFormat="1" x14ac:dyDescent="0.2">
      <c r="A96" s="481"/>
      <c r="B96" s="481"/>
      <c r="C96" s="481"/>
      <c r="D96" s="480"/>
      <c r="E96" s="482"/>
      <c r="F96" s="482"/>
      <c r="G96" s="402"/>
      <c r="H96" s="496">
        <f t="shared" si="6"/>
        <v>0</v>
      </c>
      <c r="I96" s="483"/>
      <c r="J96" s="481"/>
      <c r="K96" s="484"/>
    </row>
    <row r="97" spans="1:11" s="403" customFormat="1" x14ac:dyDescent="0.2">
      <c r="A97" s="481"/>
      <c r="B97" s="481"/>
      <c r="C97" s="481"/>
      <c r="D97" s="480"/>
      <c r="E97" s="482"/>
      <c r="F97" s="482"/>
      <c r="G97" s="402"/>
      <c r="H97" s="496">
        <f t="shared" si="6"/>
        <v>0</v>
      </c>
      <c r="I97" s="483"/>
      <c r="J97" s="481"/>
      <c r="K97" s="484"/>
    </row>
    <row r="98" spans="1:11" s="403" customFormat="1" x14ac:dyDescent="0.2">
      <c r="A98" s="481"/>
      <c r="B98" s="481"/>
      <c r="C98" s="481"/>
      <c r="D98" s="480"/>
      <c r="E98" s="482"/>
      <c r="F98" s="482"/>
      <c r="G98" s="402"/>
      <c r="H98" s="496">
        <f t="shared" si="6"/>
        <v>0</v>
      </c>
      <c r="I98" s="483"/>
      <c r="J98" s="481"/>
      <c r="K98" s="484"/>
    </row>
    <row r="99" spans="1:11" s="403" customFormat="1" x14ac:dyDescent="0.2">
      <c r="A99" s="481"/>
      <c r="B99" s="481"/>
      <c r="C99" s="481"/>
      <c r="D99" s="480"/>
      <c r="E99" s="482"/>
      <c r="F99" s="482"/>
      <c r="G99" s="402"/>
      <c r="H99" s="496">
        <f t="shared" si="6"/>
        <v>0</v>
      </c>
      <c r="I99" s="483"/>
      <c r="J99" s="481"/>
      <c r="K99" s="484"/>
    </row>
    <row r="100" spans="1:11" s="403" customFormat="1" x14ac:dyDescent="0.2">
      <c r="A100" s="481"/>
      <c r="B100" s="481"/>
      <c r="C100" s="481"/>
      <c r="D100" s="480"/>
      <c r="E100" s="482"/>
      <c r="F100" s="482"/>
      <c r="G100" s="402"/>
      <c r="H100" s="496">
        <f t="shared" si="6"/>
        <v>0</v>
      </c>
      <c r="I100" s="483"/>
      <c r="J100" s="481"/>
      <c r="K100" s="484"/>
    </row>
    <row r="101" spans="1:11" x14ac:dyDescent="0.25">
      <c r="A101" s="662" t="s">
        <v>146</v>
      </c>
      <c r="B101" s="663"/>
      <c r="C101" s="663"/>
      <c r="D101" s="663"/>
      <c r="E101" s="663"/>
      <c r="F101" s="663"/>
      <c r="G101" s="664"/>
      <c r="H101" s="155">
        <f>SUM(H91:H100)</f>
        <v>0</v>
      </c>
      <c r="I101" s="485"/>
      <c r="J101" s="485"/>
      <c r="K101" s="486"/>
    </row>
  </sheetData>
  <mergeCells count="30">
    <mergeCell ref="A101:G101"/>
    <mergeCell ref="D71:H71"/>
    <mergeCell ref="A33:G33"/>
    <mergeCell ref="A50:G50"/>
    <mergeCell ref="A67:G67"/>
    <mergeCell ref="A54:C54"/>
    <mergeCell ref="D54:H54"/>
    <mergeCell ref="A88:C88"/>
    <mergeCell ref="D88:H88"/>
    <mergeCell ref="A71:C71"/>
    <mergeCell ref="A84:G84"/>
    <mergeCell ref="J54:J55"/>
    <mergeCell ref="K54:K55"/>
    <mergeCell ref="I54:I55"/>
    <mergeCell ref="K71:K72"/>
    <mergeCell ref="J88:J89"/>
    <mergeCell ref="K88:K89"/>
    <mergeCell ref="I71:I72"/>
    <mergeCell ref="J71:J72"/>
    <mergeCell ref="I88:I89"/>
    <mergeCell ref="J37:J38"/>
    <mergeCell ref="K37:K38"/>
    <mergeCell ref="A20:C20"/>
    <mergeCell ref="D20:H20"/>
    <mergeCell ref="I20:I21"/>
    <mergeCell ref="J20:J21"/>
    <mergeCell ref="K20:K21"/>
    <mergeCell ref="I37:I38"/>
    <mergeCell ref="A37:C37"/>
    <mergeCell ref="D37:H37"/>
  </mergeCells>
  <pageMargins left="0.5" right="0.5" top="0.75" bottom="0.75" header="0.25" footer="0.25"/>
  <pageSetup scale="83" orientation="landscape" r:id="rId1"/>
  <headerFooter>
    <oddHeader xml:space="preserve">&amp;L&amp;"-,Bold"&amp;12Herramienta Green Value&amp;R&amp;"-,Bold"&amp;12Pasos 2 y 3 - Introducir: Materiales y Servicios </oddHeader>
    <oddFooter>&amp;C&amp;"-,Regular"Copyright © 2014. Shoana Humphries and Thomas Holmes</oddFooter>
  </headerFooter>
  <rowBreaks count="2" manualBreakCount="2">
    <brk id="35" max="10" man="1"/>
    <brk id="69"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L21"/>
  <sheetViews>
    <sheetView showGridLines="0" zoomScaleNormal="100" workbookViewId="0">
      <selection activeCell="A15" sqref="A15:A17"/>
    </sheetView>
  </sheetViews>
  <sheetFormatPr defaultColWidth="9.140625" defaultRowHeight="15" x14ac:dyDescent="0.25"/>
  <cols>
    <col min="1" max="1" width="32.5703125" style="148" customWidth="1"/>
    <col min="2" max="2" width="25.7109375" style="148" customWidth="1"/>
    <col min="3" max="3" width="23.85546875" style="148" customWidth="1"/>
    <col min="4" max="4" width="22.85546875" style="148" customWidth="1"/>
    <col min="8" max="8" width="10.7109375" customWidth="1"/>
    <col min="14" max="14" width="10.7109375" customWidth="1"/>
  </cols>
  <sheetData>
    <row r="1" spans="1:12" ht="21.75" customHeight="1" x14ac:dyDescent="0.25">
      <c r="A1" s="173" t="s">
        <v>197</v>
      </c>
      <c r="B1" s="174"/>
      <c r="C1" s="149"/>
      <c r="D1" s="177"/>
      <c r="E1" s="2"/>
      <c r="L1" s="1"/>
    </row>
    <row r="2" spans="1:12" ht="21.75" customHeight="1" x14ac:dyDescent="0.25">
      <c r="A2" s="174"/>
      <c r="B2" s="174"/>
      <c r="D2" s="177"/>
      <c r="E2" s="2"/>
      <c r="L2" s="1"/>
    </row>
    <row r="3" spans="1:12" ht="21.75" customHeight="1" x14ac:dyDescent="0.25">
      <c r="A3" s="174"/>
      <c r="B3" s="174"/>
      <c r="D3" s="177"/>
      <c r="E3" s="2"/>
      <c r="L3" s="1"/>
    </row>
    <row r="4" spans="1:12" ht="21.75" customHeight="1" x14ac:dyDescent="0.25">
      <c r="A4" s="174"/>
      <c r="B4" s="174"/>
      <c r="D4" s="177"/>
      <c r="E4" s="2"/>
      <c r="L4" s="1"/>
    </row>
    <row r="5" spans="1:12" ht="21.75" customHeight="1" x14ac:dyDescent="0.25">
      <c r="A5" s="174"/>
      <c r="B5" s="174"/>
      <c r="D5" s="177"/>
      <c r="E5" s="2"/>
      <c r="L5" s="1"/>
    </row>
    <row r="6" spans="1:12" ht="21.75" customHeight="1" x14ac:dyDescent="0.25">
      <c r="A6" s="174"/>
      <c r="B6" s="174"/>
      <c r="D6" s="177"/>
      <c r="E6" s="2"/>
      <c r="L6" s="1"/>
    </row>
    <row r="7" spans="1:12" x14ac:dyDescent="0.25">
      <c r="A7" s="178"/>
      <c r="B7" s="178"/>
      <c r="D7" s="177"/>
      <c r="E7" s="2"/>
      <c r="H7" s="1"/>
      <c r="L7" s="1"/>
    </row>
    <row r="8" spans="1:12" x14ac:dyDescent="0.25">
      <c r="A8" s="178"/>
      <c r="B8" s="178"/>
      <c r="D8" s="177"/>
      <c r="E8" s="2"/>
      <c r="L8" s="1"/>
    </row>
    <row r="9" spans="1:12" x14ac:dyDescent="0.25">
      <c r="A9" s="178"/>
      <c r="B9" s="178"/>
      <c r="D9" s="177"/>
      <c r="E9" s="2"/>
      <c r="L9" s="1"/>
    </row>
    <row r="10" spans="1:12" s="52" customFormat="1" x14ac:dyDescent="0.25">
      <c r="A10" s="179"/>
      <c r="B10" s="179"/>
      <c r="C10" s="148"/>
      <c r="D10" s="148"/>
    </row>
    <row r="11" spans="1:12" s="52" customFormat="1" x14ac:dyDescent="0.25">
      <c r="A11" s="179"/>
      <c r="B11" s="179"/>
      <c r="C11" s="148"/>
      <c r="D11" s="148"/>
    </row>
    <row r="12" spans="1:12" s="52" customFormat="1" ht="12.75" customHeight="1" x14ac:dyDescent="0.25">
      <c r="A12" s="148"/>
      <c r="B12" s="180"/>
      <c r="C12" s="148"/>
      <c r="D12" s="148"/>
    </row>
    <row r="13" spans="1:12" s="79" customFormat="1" ht="50.25" customHeight="1" x14ac:dyDescent="0.2">
      <c r="A13" s="175" t="s">
        <v>1</v>
      </c>
      <c r="B13" s="175" t="s">
        <v>62</v>
      </c>
      <c r="C13" s="139" t="s">
        <v>81</v>
      </c>
      <c r="D13" s="139" t="s">
        <v>83</v>
      </c>
    </row>
    <row r="14" spans="1:12" ht="17.25" customHeight="1" x14ac:dyDescent="0.25">
      <c r="A14" s="140" t="s">
        <v>0</v>
      </c>
      <c r="B14" s="270"/>
      <c r="C14" s="140" t="s">
        <v>0</v>
      </c>
      <c r="D14" s="140" t="s">
        <v>0</v>
      </c>
    </row>
    <row r="15" spans="1:12" ht="15.75" customHeight="1" x14ac:dyDescent="0.25">
      <c r="A15" s="469" t="s">
        <v>271</v>
      </c>
      <c r="B15" s="470">
        <f>'(2,3) Int Mat-Servicios'!H33</f>
        <v>500000</v>
      </c>
      <c r="C15" s="498"/>
      <c r="D15" s="498"/>
      <c r="E15" s="32" t="s">
        <v>6</v>
      </c>
      <c r="F15" s="12"/>
      <c r="G15" s="4"/>
      <c r="H15" s="5"/>
      <c r="I15" s="5"/>
      <c r="J15" s="5"/>
      <c r="K15" s="5"/>
      <c r="L15" s="10"/>
    </row>
    <row r="16" spans="1:12" x14ac:dyDescent="0.25">
      <c r="A16" s="469" t="s">
        <v>348</v>
      </c>
      <c r="B16" s="470">
        <f>'(2,3) Int Mat-Servicios'!H50</f>
        <v>2142000</v>
      </c>
      <c r="C16" s="498"/>
      <c r="D16" s="498"/>
      <c r="E16" s="5"/>
      <c r="F16" s="5"/>
      <c r="G16" s="5"/>
      <c r="H16" s="5"/>
      <c r="I16" s="10"/>
    </row>
    <row r="17" spans="1:12" x14ac:dyDescent="0.25">
      <c r="A17" s="469" t="s">
        <v>349</v>
      </c>
      <c r="B17" s="470">
        <f>'(2,3) Int Mat-Servicios'!H67</f>
        <v>4700000</v>
      </c>
      <c r="C17" s="498"/>
      <c r="D17" s="498"/>
      <c r="E17" s="5"/>
      <c r="F17" s="5"/>
      <c r="G17" s="5"/>
      <c r="H17" s="5"/>
      <c r="I17" s="10"/>
    </row>
    <row r="18" spans="1:12" x14ac:dyDescent="0.25">
      <c r="A18" s="469" t="s">
        <v>237</v>
      </c>
      <c r="B18" s="470">
        <f>'(2,3) Int Mat-Servicios'!H84</f>
        <v>0</v>
      </c>
      <c r="C18" s="498"/>
      <c r="D18" s="498"/>
      <c r="E18" s="5"/>
      <c r="F18" s="5"/>
      <c r="G18" s="5"/>
      <c r="H18" s="5"/>
      <c r="I18" s="10"/>
    </row>
    <row r="19" spans="1:12" x14ac:dyDescent="0.25">
      <c r="A19" s="469" t="s">
        <v>241</v>
      </c>
      <c r="B19" s="470">
        <f>'(2,3) Int Mat-Servicios'!H101</f>
        <v>0</v>
      </c>
      <c r="C19" s="498"/>
      <c r="D19" s="498"/>
      <c r="E19" s="5"/>
      <c r="F19" s="5"/>
      <c r="G19" s="5"/>
      <c r="H19" s="5"/>
      <c r="I19" s="10"/>
    </row>
    <row r="20" spans="1:12" x14ac:dyDescent="0.25">
      <c r="A20" s="176" t="s">
        <v>5</v>
      </c>
      <c r="B20" s="146">
        <f>SUM(B15:B19)</f>
        <v>7342000</v>
      </c>
      <c r="C20" s="147"/>
      <c r="D20" s="147"/>
      <c r="E20" s="1"/>
      <c r="F20" s="1"/>
      <c r="G20" s="4"/>
      <c r="H20" s="5"/>
      <c r="I20" s="5"/>
      <c r="J20" s="5"/>
      <c r="K20" s="5"/>
      <c r="L20" s="10"/>
    </row>
    <row r="21" spans="1:12" x14ac:dyDescent="0.25">
      <c r="C21" s="181"/>
      <c r="D21" s="182"/>
      <c r="E21" s="1"/>
      <c r="F21" s="8"/>
      <c r="G21" s="9"/>
      <c r="H21" s="5"/>
      <c r="I21" s="5"/>
      <c r="J21" s="10"/>
      <c r="K21" s="11"/>
      <c r="L21" s="10"/>
    </row>
  </sheetData>
  <phoneticPr fontId="0" type="noConversion"/>
  <pageMargins left="0.5" right="0.5" top="0.75" bottom="0.75" header="0.25" footer="0.25"/>
  <pageSetup scale="90" orientation="landscape" r:id="rId1"/>
  <headerFooter scaleWithDoc="0">
    <oddHeader>&amp;L&amp;"-,Bold"&amp;12Herramienta Green Value&amp;R&amp;"-,Bold"&amp;12Paso 4 - Compilar: Materiales y Servicios</oddHeader>
    <oddFooter>&amp;C&amp;"-,Regular"Copyright © 2014. Shoana Humphries and Thomas Holmes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Information</vt:lpstr>
      <vt:lpstr>Instrucciones</vt:lpstr>
      <vt:lpstr>(1) Planificar Monitoreo</vt:lpstr>
      <vt:lpstr>(1) Planificar Supuestos</vt:lpstr>
      <vt:lpstr>(2,3) Int Mano de Obra (Tiempo)</vt:lpstr>
      <vt:lpstr>(2,3) Int Mano de Obra (Prod)</vt:lpstr>
      <vt:lpstr>(4) Compilar Mano de Obra</vt:lpstr>
      <vt:lpstr>(2,3) Int Mat-Servicios</vt:lpstr>
      <vt:lpstr>(4) Compilar Mat-Servicios</vt:lpstr>
      <vt:lpstr>(2,3) Int Maq-Equipo Fase 1</vt:lpstr>
      <vt:lpstr>(2,3) Int Maq-Equipo Fase 2</vt:lpstr>
      <vt:lpstr>(2,3) Int Maq-Equipo Fase 3</vt:lpstr>
      <vt:lpstr>(4) Compilar Maq-Equipo</vt:lpstr>
      <vt:lpstr>(2,3) Int Admin</vt:lpstr>
      <vt:lpstr>(4) Compilar Admin</vt:lpstr>
      <vt:lpstr>(2,3) Int Ventas</vt:lpstr>
      <vt:lpstr>(5) Analizar Resumen</vt:lpstr>
      <vt:lpstr>(5) Analizar Graficos</vt:lpstr>
      <vt:lpstr>(6) Discutir</vt:lpstr>
      <vt:lpstr>'(1) Planificar Monitoreo'!Print_Area</vt:lpstr>
      <vt:lpstr>'(1) Planificar Supuestos'!Print_Area</vt:lpstr>
      <vt:lpstr>'(2,3) Int Mano de Obra (Prod)'!Print_Area</vt:lpstr>
      <vt:lpstr>'(2,3) Int Mano de Obra (Tiempo)'!Print_Area</vt:lpstr>
      <vt:lpstr>'(2,3) Int Maq-Equipo Fase 1'!Print_Area</vt:lpstr>
      <vt:lpstr>'(2,3) Int Maq-Equipo Fase 3'!Print_Area</vt:lpstr>
      <vt:lpstr>'(2,3) Int Mat-Servicios'!Print_Area</vt:lpstr>
      <vt:lpstr>'(4) Compilar Mano de Obra'!Print_Area</vt:lpstr>
      <vt:lpstr>'(5) Analizar Resumen'!Print_Area</vt:lpstr>
      <vt:lpstr>Information!Print_Area</vt:lpstr>
      <vt:lpstr>Instrucciones!Print_Area</vt:lpstr>
    </vt:vector>
  </TitlesOfParts>
  <Company>UF Institute of Food and Agricultural Sciences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Shoana Humphries</dc:creator>
  <cp:lastModifiedBy>Shoana Humphries</cp:lastModifiedBy>
  <cp:lastPrinted>2014-11-18T22:01:57Z</cp:lastPrinted>
  <dcterms:created xsi:type="dcterms:W3CDTF">2007-11-14T13:21:05Z</dcterms:created>
  <dcterms:modified xsi:type="dcterms:W3CDTF">2017-03-01T22:37:56Z</dcterms:modified>
</cp:coreProperties>
</file>